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0wvfs01s10.banestes.sfb\DEM-Data\800006036\Downloads\"/>
    </mc:Choice>
  </mc:AlternateContent>
  <bookViews>
    <workbookView xWindow="0" yWindow="0" windowWidth="20400" windowHeight="5910"/>
  </bookViews>
  <sheets>
    <sheet name="Estimativa de Valores" sheetId="1" r:id="rId1"/>
  </sheets>
  <definedNames>
    <definedName name="_Toc372894027" localSheetId="0">'Estimativa de Valores'!#REF!</definedName>
  </definedNames>
  <calcPr calcId="152511"/>
  <extLst>
    <ext uri="GoogleSheetsCustomDataVersion2">
      <go:sheetsCustomData xmlns:go="http://customooxmlschemas.google.com/" r:id="rId5" roundtripDataChecksum="HWqN50kI7LCiQ6OouOvOq/Kp2nV3mQ0B398ECztqaBM="/>
    </ext>
  </extLst>
</workbook>
</file>

<file path=xl/calcChain.xml><?xml version="1.0" encoding="utf-8"?>
<calcChain xmlns="http://schemas.openxmlformats.org/spreadsheetml/2006/main">
  <c r="J17" i="1" l="1"/>
  <c r="J15" i="1"/>
  <c r="J16" i="1"/>
  <c r="J14" i="1"/>
  <c r="C60" i="1"/>
  <c r="C59" i="1"/>
  <c r="G49" i="1"/>
  <c r="G50" i="1" s="1"/>
  <c r="C61" i="1" s="1"/>
  <c r="G38" i="1"/>
  <c r="G37" i="1"/>
  <c r="G36" i="1"/>
  <c r="G35" i="1"/>
  <c r="G34" i="1"/>
  <c r="I29" i="1"/>
  <c r="I30" i="1" s="1"/>
  <c r="G29" i="1"/>
  <c r="G26" i="1"/>
  <c r="C56" i="1" s="1"/>
  <c r="E18" i="1"/>
  <c r="I17" i="1"/>
  <c r="G17" i="1"/>
  <c r="I16" i="1"/>
  <c r="G16" i="1"/>
  <c r="I15" i="1"/>
  <c r="G15" i="1"/>
  <c r="I14" i="1"/>
  <c r="G14" i="1"/>
  <c r="I18" i="1" l="1"/>
  <c r="G39" i="1"/>
  <c r="C58" i="1" s="1"/>
  <c r="K15" i="1"/>
  <c r="K17" i="1"/>
  <c r="K14" i="1"/>
  <c r="K16" i="1"/>
  <c r="J18" i="1"/>
  <c r="H29" i="1"/>
  <c r="G18" i="1"/>
  <c r="K18" i="1" l="1"/>
  <c r="C55" i="1" s="1"/>
  <c r="H30" i="1"/>
  <c r="J29" i="1"/>
  <c r="J30" i="1" s="1"/>
  <c r="C57" i="1" s="1"/>
  <c r="C62" i="1" l="1"/>
</calcChain>
</file>

<file path=xl/sharedStrings.xml><?xml version="1.0" encoding="utf-8"?>
<sst xmlns="http://schemas.openxmlformats.org/spreadsheetml/2006/main" count="134" uniqueCount="97">
  <si>
    <t>Nome da sociedade empresária proponente:</t>
  </si>
  <si>
    <t>CNPJ:</t>
  </si>
  <si>
    <t xml:space="preserve">Endereço completo: </t>
  </si>
  <si>
    <t>Telefone/E-mail:</t>
  </si>
  <si>
    <t>ESTIMATIVA DE VALORES</t>
  </si>
  <si>
    <t>Item</t>
  </si>
  <si>
    <t>LICENCIAMENTO</t>
  </si>
  <si>
    <t>Definição</t>
  </si>
  <si>
    <t>Tipo Unidade</t>
  </si>
  <si>
    <t>Qtde Total Usuários(A)</t>
  </si>
  <si>
    <t>SOLUÇÃO GENTE EM NUVEM "SaaS"</t>
  </si>
  <si>
    <t>Contratação de serviço de fornecimento de solução Integrada de Gestão de Recursos Humanos na modalidade nuvem SaaS para uso do BANESTES</t>
  </si>
  <si>
    <t>1.1</t>
  </si>
  <si>
    <t>LICENÇA DE USUÁRIO DO TIPO A – TI </t>
  </si>
  <si>
    <t>Usuários com acesso permitido às funções de configuração e parametrização (configurar, desenvolver, customizar, testar etc). </t>
  </si>
  <si>
    <t>Por usuário/mês</t>
  </si>
  <si>
    <t>1.2</t>
  </si>
  <si>
    <t>LICENÇA DE USUÁRIO DO TIPO B – Completo (Full)</t>
  </si>
  <si>
    <t>Usuários gestores dos macroprocessos, com acesso irrestrito a todos os processos de negócios da solução, relacionadas à sua área de atuação.</t>
  </si>
  <si>
    <t>1.3</t>
  </si>
  <si>
    <t>LICENÇA DE USUÁRIO DO TIPO C –   Solicitações e Aprovações</t>
  </si>
  <si>
    <t>Usuários com uso restrito às funcionalidades de Solicitações e Aprovações de seus subordinados, por exemplo: Regularização de Ponto, Solicitação/Aprovação de Férias, Aprovação de Atestados e Afastamento etc. (gerentes e coordenadores).</t>
  </si>
  <si>
    <t>1.4</t>
  </si>
  <si>
    <t>LICENÇA DE USUÁRIO DO TIPO D –   Colaboradores</t>
  </si>
  <si>
    <t>Usuários com uso restrito às funcionalidades de  de Solicitações e Registros para o próprio empregado, por exemplo: Registro de Ponto, Solicitação de Férias, Registro de Atestados e Afastamento etc.</t>
  </si>
  <si>
    <t>TOTAL – SERVIÇOS DE LICENCIAMENTO</t>
  </si>
  <si>
    <t>IMPLANTAÇÃO</t>
  </si>
  <si>
    <t>Qtde (A)</t>
  </si>
  <si>
    <t>SERVIÇO DE IMPLANTAÇÃO</t>
  </si>
  <si>
    <t>Contratação de serviço para execução da implantação da Solução GENTE até a sua definitiva entrega no ambiente de PRODUÇÃO da CONTRATANTE, prevendo-se a avaliação do AS-IS e definição de cenário de implantação proposto (TO-BE), provisionamento dos ambientes, parametrização e customização, migração de dados, integração com sistemas legados, homologação, ativação da Solução e Operação Assistida</t>
  </si>
  <si>
    <t> Único</t>
  </si>
  <si>
    <t>TOTAL – SERVIÇOS DE IMPLANTAÇÃO</t>
  </si>
  <si>
    <t>SUSTENTAÇÃO E SUPORTE TÉCNICO</t>
  </si>
  <si>
    <t>SERVIÇO DE SUSTENTAÇÃO E SUPORTE TÉCNICO</t>
  </si>
  <si>
    <t>Contratação de serviço para execução da sustentação e suporte técnico à Solução GENTE e seus componentes</t>
  </si>
  <si>
    <t>Mensal</t>
  </si>
  <si>
    <t>TOTAL – SERVIÇOS DE OPERAÇÃO EM REGIME E SUSTENTAÇÃO</t>
  </si>
  <si>
    <t>TREINAMENTO POR DEMANDA</t>
  </si>
  <si>
    <t>SERVIÇO DE TREINAMENTO POR DEMANDA</t>
  </si>
  <si>
    <t>Capacitação para uso e sustentação da Solução GENTE</t>
  </si>
  <si>
    <t>4.1</t>
  </si>
  <si>
    <t>SERVIÇO DE TREINAMENTO DE ADMINISTRAÇÃO E TI</t>
  </si>
  <si>
    <t>Capacitação para transferência de conhecimento técnico e funcional da solução implementada para as equipes de PRODUÇÃO, INFRAESTRUTURA, ARQUITETURA e SISTEMAS. (integração e migração)</t>
  </si>
  <si>
    <t>Usuário</t>
  </si>
  <si>
    <t>4..2</t>
  </si>
  <si>
    <t>SERVIÇO DE TREINAMENTO OPERACIONAL</t>
  </si>
  <si>
    <t>Capacitação para transferência de conhecimento dos processos de negócio, uso e operacionalização das funcionalidades implementadas pelo projeto e pela Solução GENTE para as áreas de negócio</t>
  </si>
  <si>
    <t>4..3</t>
  </si>
  <si>
    <t>SERVIÇO TREINAMENTO BÁSICO PARA SOLICITAÇÕES e APROVAÇÕES</t>
  </si>
  <si>
    <t>Capacitação para Usuários com uso Restrito as funcionalidades de Solicitações e Aprovações da Solução GENTE</t>
  </si>
  <si>
    <t>4..4</t>
  </si>
  <si>
    <t>SERVIÇO TREINAMENTO BÁSICO PARA COLABORADORES</t>
  </si>
  <si>
    <t>Capacitação para Usuários com uso Restrito as funcionalidades dos Colaboradores</t>
  </si>
  <si>
    <t>4..5</t>
  </si>
  <si>
    <t>SERVIÇO TREINAMENTO BÁSICO PARA EQUIPE INTERNA DE SUSTENTAÇÃO</t>
  </si>
  <si>
    <t>Capacitação para PRODUÇÃO a ser executada antes da fase de OPERAÇÃO ASSISTIDA para monitoramento da Solução GENTE e atendimento de incidentes e requisições.</t>
  </si>
  <si>
    <t>TOTAL – SERVIÇO DE TREINAMENTO POR DEMANDA</t>
  </si>
  <si>
    <t>GESTÃO DE MUDANÇA ORGANIZACIONAL (GMO)</t>
  </si>
  <si>
    <t>SERVIÇO DE GESTÃO DE MUDANÇA ORGANIZACIONAL (GMO)</t>
  </si>
  <si>
    <t>Atividades de apoio à transição imposta pela implementação da magnitude da Solução GENTE</t>
  </si>
  <si>
    <t>REVISÃO E MODELAGEM DE PROCESSO</t>
  </si>
  <si>
    <t>SERVIÇO DE REVISÃO E MODELAGEM DE PROCESSO</t>
  </si>
  <si>
    <t>Atividades de revisão e modelagem dos processos atuais para Solução GENTE</t>
  </si>
  <si>
    <t>MELHORIA/CUSTOMIZAÇÃO POR DEMANDA</t>
  </si>
  <si>
    <t>SERVIÇO DE MELHORIA/CUSTOMIZAÇÃO POR DEMANDA</t>
  </si>
  <si>
    <t>Definição de serviço de melhoria/customização, a ser realizado por demanda para evolução da Solução ao longo da vigência do Contrato.</t>
  </si>
  <si>
    <t>USTs</t>
  </si>
  <si>
    <t>TOTAL – SERVIÇO DE CONSULTORIA ESPECIALIZADA POR DEMANDA</t>
  </si>
  <si>
    <t>RESUMO - TOTAL DOS SERVIÇOS</t>
  </si>
  <si>
    <t>TOTAL – SERVIÇOS DE SUSTENTAÇÃO E SUPORTE TÉCNICO</t>
  </si>
  <si>
    <t>TOTAL – SERVIÇO DE GESTÃO DE MUDANÇA ORGANIZACIONAL</t>
  </si>
  <si>
    <t>TOTAL – SERVIÇO DE REVISÃO E MODELAGEM DE PROCESSO</t>
  </si>
  <si>
    <t>TOTAL – SERVIÇO DE MELHORIA/CUSTOMIZAÇÃO POR DEMANDA</t>
  </si>
  <si>
    <t>PREGÃO ELETRÔNICO No 021/2024</t>
  </si>
  <si>
    <r>
      <t xml:space="preserve">Apresentamos a V.Sa, nossa proposta de preços para </t>
    </r>
    <r>
      <rPr>
        <b/>
        <sz val="12"/>
        <color theme="1"/>
        <rFont val="Arial Narrow"/>
      </rPr>
      <t>FORNECIMENTO DE SOLUÇÃO INTEGRADA DE GESTÃO DE RECURSOS HUMANOS EM NUVEM "SaaS", no âmbito do Sistema Financeiro Banestes - SFB, abrangendo serviços continuados de LICENCIAMENTO, IMPLANTAÇÃO, SUSTENTAÇÃO E SUPORTE TÉCNICO, TREINAMENTO E GESTÃO DE MUDANÇA ORGANIZACIONAL (GMO), REVISÃO E MODELAGEM DE PROCESSO, E MELHORIA / CUSTOMIZAÇÃO POR DEMANDA, conforme especificações técnicas e demais condições previstas neste documento.</t>
    </r>
  </si>
  <si>
    <t>Valor Unitário R$ 
1ª.Etapa
(B)</t>
  </si>
  <si>
    <t>Valor R$ Até GO LIVE 
1a. Etapa 
(5 meses) 
C=A*B*5*40%</t>
  </si>
  <si>
    <t>Valor Unitário R$ 
2ª.Etapa
(D)</t>
  </si>
  <si>
    <t>Valor R$ Até GO LIVE
 2a. Etapa
(8 meses) 
E=(A*B*8)+(A*D*8*40%)</t>
  </si>
  <si>
    <t>Valor Restante da Subscrição R$
F=A*(B+D)*45</t>
  </si>
  <si>
    <t>Valor Total R$ da Subscrição
G=C+E+F</t>
  </si>
  <si>
    <r>
      <t xml:space="preserve">(*) O valor e uso das licenças durante a etapa de implantação, será realizado conforme item 8 do </t>
    </r>
    <r>
      <rPr>
        <b/>
        <sz val="12"/>
        <color theme="1"/>
        <rFont val="Arial Narrow"/>
        <family val="2"/>
      </rPr>
      <t>ANEXO I.8 - SUBSCRIÇÃO DO DIREITO DE USO DE SOFTWARE (LICENCIAMENTO)</t>
    </r>
    <r>
      <rPr>
        <sz val="12"/>
        <color theme="1"/>
        <rFont val="Arial Narrow"/>
      </rPr>
      <t>.</t>
    </r>
  </si>
  <si>
    <t>Valor do Serviço R$ Único</t>
  </si>
  <si>
    <t>Valor Mensal R$ (B)</t>
  </si>
  <si>
    <t>Valor Mensal R$ - 1a. Etapa (8 meses)
C=B*60%</t>
  </si>
  <si>
    <t>Valor Total R$
(8 meses)
D=C*8</t>
  </si>
  <si>
    <t>Valor Total R$
(42 meses)
E=B*42</t>
  </si>
  <si>
    <t>Valor Total R$
(D+E)</t>
  </si>
  <si>
    <t>Valor Unitário R$  (B)</t>
  </si>
  <si>
    <t>Valor Treinamento R$
(A*B)</t>
  </si>
  <si>
    <t>Valor Unit R$ UST (B)</t>
  </si>
  <si>
    <t>Valor Total R$ (60 meses)
D=(A * B)</t>
  </si>
  <si>
    <t>VALOR TOTAL R$</t>
  </si>
  <si>
    <t>TOTAL – SERVIÇOS DE LICENCIAMENTO (SUBSCRIÇÃO)</t>
  </si>
  <si>
    <t>TOTAL GLOBAL R$</t>
  </si>
  <si>
    <t>Valor Total da Proposta R$ (por extenso e com duas casas decimais após a vírgula):</t>
  </si>
  <si>
    <t xml:space="preserve">PLANILHA DE APOIO PARA PRECIFICAÇÃO DOS SERVIÇOS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</si>
</sst>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</font>
    <font>
      <b/>
      <i/>
      <sz val="12"/>
      <color rgb="FF000000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sz val="11"/>
      <name val="Calibri"/>
    </font>
    <font>
      <b/>
      <sz val="11"/>
      <color theme="0"/>
      <name val="Calibri"/>
    </font>
    <font>
      <b/>
      <sz val="9"/>
      <color theme="0"/>
      <name val="Arial Narrow"/>
    </font>
    <font>
      <b/>
      <sz val="9"/>
      <color rgb="FFFFFFFF"/>
      <name val="Arial Narrow"/>
    </font>
    <font>
      <b/>
      <sz val="9"/>
      <color rgb="FF000000"/>
      <name val="Arial Narrow"/>
    </font>
    <font>
      <b/>
      <sz val="12"/>
      <color rgb="FFFF0000"/>
      <name val="Arial Narrow"/>
    </font>
    <font>
      <sz val="9"/>
      <color rgb="FF000000"/>
      <name val="Arial Narrow"/>
    </font>
    <font>
      <u/>
      <sz val="11"/>
      <color theme="10"/>
      <name val="Calibri"/>
    </font>
    <font>
      <u/>
      <sz val="11"/>
      <color theme="10"/>
      <name val="Calibri"/>
    </font>
    <font>
      <b/>
      <sz val="9"/>
      <color theme="1"/>
      <name val="Arial Narrow"/>
    </font>
    <font>
      <b/>
      <sz val="11"/>
      <color theme="1"/>
      <name val="Calibri"/>
      <family val="2"/>
      <scheme val="minor"/>
    </font>
    <font>
      <b/>
      <sz val="9"/>
      <color rgb="FFFFFFFF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</fills>
  <borders count="4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center" vertical="center" wrapText="1"/>
    </xf>
    <xf numFmtId="3" fontId="9" fillId="6" borderId="13" xfId="0" applyNumberFormat="1" applyFont="1" applyFill="1" applyBorder="1" applyAlignment="1">
      <alignment horizontal="center" vertical="center" wrapText="1"/>
    </xf>
    <xf numFmtId="4" fontId="11" fillId="5" borderId="13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1" fillId="0" borderId="0" xfId="0" applyNumberFormat="1" applyFont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5" borderId="13" xfId="0" applyNumberFormat="1" applyFont="1" applyFill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4" fontId="7" fillId="8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6" fillId="4" borderId="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1" fillId="3" borderId="22" xfId="0" applyFont="1" applyFill="1" applyBorder="1"/>
    <xf numFmtId="0" fontId="0" fillId="0" borderId="22" xfId="0" applyFont="1" applyBorder="1" applyAlignment="1"/>
    <xf numFmtId="0" fontId="9" fillId="3" borderId="22" xfId="0" applyFont="1" applyFill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3" fontId="9" fillId="5" borderId="27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/>
    <xf numFmtId="0" fontId="15" fillId="0" borderId="39" xfId="0" applyFont="1" applyBorder="1" applyAlignment="1"/>
    <xf numFmtId="0" fontId="15" fillId="0" borderId="40" xfId="0" applyFont="1" applyBorder="1" applyAlignment="1" applyProtection="1">
      <protection locked="0"/>
    </xf>
    <xf numFmtId="0" fontId="15" fillId="0" borderId="41" xfId="0" applyFont="1" applyBorder="1" applyAlignment="1" applyProtection="1"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0" fillId="0" borderId="41" xfId="0" applyFont="1" applyBorder="1" applyAlignment="1" applyProtection="1">
      <protection locked="0"/>
    </xf>
    <xf numFmtId="0" fontId="19" fillId="0" borderId="42" xfId="0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protection locked="0"/>
    </xf>
    <xf numFmtId="0" fontId="4" fillId="0" borderId="44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18" fillId="5" borderId="15" xfId="0" applyFont="1" applyFill="1" applyBorder="1" applyAlignment="1">
      <alignment vertical="center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7" fillId="4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24" xfId="0" applyNumberFormat="1" applyFont="1" applyFill="1" applyBorder="1" applyAlignment="1">
      <alignment horizontal="center" vertical="center" wrapText="1"/>
    </xf>
    <xf numFmtId="0" fontId="5" fillId="0" borderId="25" xfId="0" applyFont="1" applyBorder="1"/>
    <xf numFmtId="0" fontId="9" fillId="7" borderId="28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4" fontId="9" fillId="5" borderId="31" xfId="0" applyNumberFormat="1" applyFont="1" applyFill="1" applyBorder="1" applyAlignment="1">
      <alignment horizontal="center" vertical="center" wrapText="1"/>
    </xf>
    <xf numFmtId="0" fontId="5" fillId="0" borderId="32" xfId="0" applyFont="1" applyBorder="1"/>
    <xf numFmtId="0" fontId="10" fillId="0" borderId="9" xfId="0" applyFont="1" applyBorder="1" applyAlignment="1">
      <alignment horizontal="center" vertical="center" wrapText="1"/>
    </xf>
    <xf numFmtId="0" fontId="5" fillId="0" borderId="14" xfId="0" applyFont="1" applyBorder="1"/>
    <xf numFmtId="0" fontId="18" fillId="2" borderId="44" xfId="0" applyFont="1" applyFill="1" applyBorder="1" applyAlignment="1" applyProtection="1">
      <alignment horizontal="left" vertical="center" wrapText="1"/>
      <protection locked="0"/>
    </xf>
    <xf numFmtId="0" fontId="18" fillId="2" borderId="33" xfId="0" applyFont="1" applyFill="1" applyBorder="1" applyAlignment="1" applyProtection="1">
      <alignment horizontal="left" vertical="center" wrapText="1"/>
      <protection locked="0"/>
    </xf>
    <xf numFmtId="0" fontId="18" fillId="2" borderId="34" xfId="0" applyFont="1" applyFill="1" applyBorder="1" applyAlignment="1" applyProtection="1">
      <alignment horizontal="left" vertical="center" wrapText="1"/>
      <protection locked="0"/>
    </xf>
    <xf numFmtId="0" fontId="18" fillId="2" borderId="45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0" fontId="18" fillId="2" borderId="46" xfId="0" applyFont="1" applyFill="1" applyBorder="1" applyAlignment="1" applyProtection="1">
      <alignment horizontal="left" vertical="center" wrapText="1"/>
      <protection locked="0"/>
    </xf>
    <xf numFmtId="0" fontId="18" fillId="2" borderId="36" xfId="0" applyFont="1" applyFill="1" applyBorder="1" applyAlignment="1" applyProtection="1">
      <alignment horizontal="left" vertical="center" wrapText="1"/>
      <protection locked="0"/>
    </xf>
    <xf numFmtId="0" fontId="18" fillId="2" borderId="37" xfId="0" applyFont="1" applyFill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9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66675</xdr:rowOff>
        </xdr:from>
        <xdr:to>
          <xdr:col>1</xdr:col>
          <xdr:colOff>1352550</xdr:colOff>
          <xdr:row>3</xdr:row>
          <xdr:rowOff>38100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6"/>
  <sheetViews>
    <sheetView showGridLines="0" tabSelected="1" workbookViewId="0">
      <selection activeCell="G1" sqref="G1"/>
    </sheetView>
  </sheetViews>
  <sheetFormatPr defaultColWidth="14.42578125" defaultRowHeight="15" customHeight="1"/>
  <cols>
    <col min="1" max="1" width="4.85546875" customWidth="1"/>
    <col min="2" max="2" width="48" customWidth="1"/>
    <col min="3" max="3" width="28.7109375" customWidth="1"/>
    <col min="4" max="4" width="6.7109375" customWidth="1"/>
    <col min="5" max="5" width="9.7109375" customWidth="1"/>
    <col min="6" max="6" width="11.85546875" customWidth="1"/>
    <col min="7" max="7" width="14.7109375" customWidth="1"/>
    <col min="8" max="8" width="17.5703125" customWidth="1"/>
    <col min="9" max="10" width="18.42578125" customWidth="1"/>
    <col min="11" max="11" width="12.140625" customWidth="1"/>
    <col min="12" max="12" width="4.42578125" customWidth="1"/>
    <col min="13" max="25" width="8.7109375" customWidth="1"/>
  </cols>
  <sheetData>
    <row r="1" spans="1:12">
      <c r="E1" s="1"/>
    </row>
    <row r="2" spans="1:12" ht="15.75">
      <c r="E2" s="1"/>
      <c r="F2" s="45" t="s">
        <v>73</v>
      </c>
      <c r="J2" s="2"/>
    </row>
    <row r="3" spans="1:12" ht="15.75">
      <c r="C3" s="3" t="s">
        <v>96</v>
      </c>
      <c r="E3" s="1"/>
      <c r="J3" s="45"/>
    </row>
    <row r="4" spans="1:12" ht="75.75" customHeight="1">
      <c r="A4" s="74" t="s">
        <v>74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6.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5.75">
      <c r="A6" s="4"/>
      <c r="B6" s="66" t="s">
        <v>0</v>
      </c>
      <c r="C6" s="98"/>
      <c r="D6" s="99"/>
      <c r="E6" s="99"/>
      <c r="F6" s="99"/>
      <c r="G6" s="99"/>
      <c r="H6" s="99"/>
      <c r="I6" s="99"/>
      <c r="J6" s="99"/>
      <c r="K6" s="100"/>
    </row>
    <row r="7" spans="1:12" ht="15.75">
      <c r="A7" s="4"/>
      <c r="B7" s="67" t="s">
        <v>1</v>
      </c>
      <c r="C7" s="101"/>
      <c r="D7" s="102"/>
      <c r="E7" s="102"/>
      <c r="F7" s="102"/>
      <c r="G7" s="102"/>
      <c r="H7" s="102"/>
      <c r="I7" s="102"/>
      <c r="J7" s="102"/>
      <c r="K7" s="103"/>
    </row>
    <row r="8" spans="1:12" ht="15.75">
      <c r="A8" s="4"/>
      <c r="B8" s="67" t="s">
        <v>2</v>
      </c>
      <c r="C8" s="101"/>
      <c r="D8" s="102"/>
      <c r="E8" s="102"/>
      <c r="F8" s="102"/>
      <c r="G8" s="102"/>
      <c r="H8" s="102"/>
      <c r="I8" s="102"/>
      <c r="J8" s="102"/>
      <c r="K8" s="103"/>
    </row>
    <row r="9" spans="1:12" ht="16.5" thickBot="1">
      <c r="B9" s="68" t="s">
        <v>3</v>
      </c>
      <c r="C9" s="104"/>
      <c r="D9" s="105"/>
      <c r="E9" s="105"/>
      <c r="F9" s="105"/>
      <c r="G9" s="105"/>
      <c r="H9" s="105"/>
      <c r="I9" s="105"/>
      <c r="J9" s="105"/>
      <c r="K9" s="106"/>
    </row>
    <row r="10" spans="1:12" ht="15.75">
      <c r="B10" s="5"/>
      <c r="E10" s="1"/>
    </row>
    <row r="11" spans="1:12" ht="16.5" thickBot="1">
      <c r="B11" s="6" t="s">
        <v>4</v>
      </c>
      <c r="L11" s="7"/>
    </row>
    <row r="12" spans="1:12" ht="69" customHeight="1" thickBot="1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75</v>
      </c>
      <c r="G12" s="10" t="s">
        <v>76</v>
      </c>
      <c r="H12" s="10" t="s">
        <v>77</v>
      </c>
      <c r="I12" s="10" t="s">
        <v>78</v>
      </c>
      <c r="J12" s="46" t="s">
        <v>79</v>
      </c>
      <c r="K12" s="10" t="s">
        <v>80</v>
      </c>
      <c r="L12" s="11"/>
    </row>
    <row r="13" spans="1:12" ht="67.5" customHeight="1" thickBot="1">
      <c r="A13" s="12">
        <v>1</v>
      </c>
      <c r="B13" s="13" t="s">
        <v>10</v>
      </c>
      <c r="C13" s="13" t="s">
        <v>11</v>
      </c>
      <c r="D13" s="96"/>
      <c r="E13" s="83"/>
      <c r="F13" s="83"/>
      <c r="G13" s="83"/>
      <c r="H13" s="83"/>
      <c r="I13" s="83"/>
      <c r="J13" s="83"/>
      <c r="K13" s="84"/>
      <c r="L13" s="14"/>
    </row>
    <row r="14" spans="1:12" ht="68.25" customHeight="1" thickBot="1">
      <c r="A14" s="15" t="s">
        <v>12</v>
      </c>
      <c r="B14" s="16" t="s">
        <v>13</v>
      </c>
      <c r="C14" s="16" t="s">
        <v>14</v>
      </c>
      <c r="D14" s="17" t="s">
        <v>15</v>
      </c>
      <c r="E14" s="18">
        <v>10</v>
      </c>
      <c r="F14" s="56"/>
      <c r="G14" s="19">
        <f t="shared" ref="G14:G17" si="0">E14*F14*5*0.4</f>
        <v>0</v>
      </c>
      <c r="H14" s="56"/>
      <c r="I14" s="19">
        <f t="shared" ref="I14:I17" si="1">(E14*F14*8)+(E14*H14*8*0.4)</f>
        <v>0</v>
      </c>
      <c r="J14" s="19">
        <f>E14*(F14+H14)*45</f>
        <v>0</v>
      </c>
      <c r="K14" s="19">
        <f t="shared" ref="K14:K17" si="2">G14+I14+J14</f>
        <v>0</v>
      </c>
      <c r="L14" s="14"/>
    </row>
    <row r="15" spans="1:12" ht="60.75" customHeight="1" thickBot="1">
      <c r="A15" s="15" t="s">
        <v>16</v>
      </c>
      <c r="B15" s="16" t="s">
        <v>17</v>
      </c>
      <c r="C15" s="16" t="s">
        <v>18</v>
      </c>
      <c r="D15" s="17" t="s">
        <v>15</v>
      </c>
      <c r="E15" s="18">
        <v>60</v>
      </c>
      <c r="F15" s="56"/>
      <c r="G15" s="19">
        <f t="shared" si="0"/>
        <v>0</v>
      </c>
      <c r="H15" s="56"/>
      <c r="I15" s="19">
        <f t="shared" si="1"/>
        <v>0</v>
      </c>
      <c r="J15" s="19">
        <f t="shared" ref="J15:J16" si="3">E15*(F15+H15)*45</f>
        <v>0</v>
      </c>
      <c r="K15" s="19">
        <f t="shared" si="2"/>
        <v>0</v>
      </c>
      <c r="L15" s="14"/>
    </row>
    <row r="16" spans="1:12" ht="80.25" customHeight="1" thickBot="1">
      <c r="A16" s="15" t="s">
        <v>19</v>
      </c>
      <c r="B16" s="16" t="s">
        <v>20</v>
      </c>
      <c r="C16" s="16" t="s">
        <v>21</v>
      </c>
      <c r="D16" s="17" t="s">
        <v>15</v>
      </c>
      <c r="E16" s="18">
        <v>1046</v>
      </c>
      <c r="F16" s="56"/>
      <c r="G16" s="19">
        <f t="shared" si="0"/>
        <v>0</v>
      </c>
      <c r="H16" s="56"/>
      <c r="I16" s="19">
        <f t="shared" si="1"/>
        <v>0</v>
      </c>
      <c r="J16" s="19">
        <f t="shared" si="3"/>
        <v>0</v>
      </c>
      <c r="K16" s="19">
        <f t="shared" si="2"/>
        <v>0</v>
      </c>
      <c r="L16" s="14"/>
    </row>
    <row r="17" spans="1:12" ht="81" customHeight="1" thickBot="1">
      <c r="A17" s="15" t="s">
        <v>22</v>
      </c>
      <c r="B17" s="16" t="s">
        <v>23</v>
      </c>
      <c r="C17" s="16" t="s">
        <v>24</v>
      </c>
      <c r="D17" s="17" t="s">
        <v>15</v>
      </c>
      <c r="E17" s="18">
        <v>1758</v>
      </c>
      <c r="F17" s="56"/>
      <c r="G17" s="19">
        <f t="shared" si="0"/>
        <v>0</v>
      </c>
      <c r="H17" s="56"/>
      <c r="I17" s="19">
        <f t="shared" si="1"/>
        <v>0</v>
      </c>
      <c r="J17" s="19">
        <f>E17*(F17+H17)*45</f>
        <v>0</v>
      </c>
      <c r="K17" s="19">
        <f t="shared" si="2"/>
        <v>0</v>
      </c>
      <c r="L17" s="14"/>
    </row>
    <row r="18" spans="1:12" ht="15.75" customHeight="1" thickBot="1">
      <c r="A18" s="69" t="s">
        <v>25</v>
      </c>
      <c r="B18" s="83"/>
      <c r="C18" s="83"/>
      <c r="D18" s="97"/>
      <c r="E18" s="20">
        <f>SUM(E14:E17)</f>
        <v>2874</v>
      </c>
      <c r="F18" s="21"/>
      <c r="G18" s="22">
        <f t="shared" ref="G18:I18" si="4">SUM(G14:G17)</f>
        <v>0</v>
      </c>
      <c r="H18" s="21"/>
      <c r="I18" s="22">
        <f t="shared" si="4"/>
        <v>0</v>
      </c>
      <c r="J18" s="22">
        <f t="shared" ref="J18:K18" si="5">SUM(J14:J17)</f>
        <v>0</v>
      </c>
      <c r="K18" s="22">
        <f t="shared" si="5"/>
        <v>0</v>
      </c>
      <c r="L18" s="23"/>
    </row>
    <row r="19" spans="1:12">
      <c r="A19" s="24"/>
      <c r="B19" s="25"/>
      <c r="C19" s="25"/>
      <c r="D19" s="25"/>
      <c r="E19" s="25"/>
      <c r="F19" s="25"/>
      <c r="G19" s="14"/>
      <c r="H19" s="14"/>
      <c r="I19" s="14"/>
      <c r="J19" s="14"/>
      <c r="K19" s="14"/>
      <c r="L19" s="23"/>
    </row>
    <row r="20" spans="1:12" ht="15.75" customHeight="1">
      <c r="B20" s="26"/>
      <c r="C20" s="26"/>
      <c r="E20" s="27"/>
      <c r="F20" s="27"/>
      <c r="G20" s="27"/>
    </row>
    <row r="21" spans="1:12" ht="15.75" customHeight="1">
      <c r="B21" s="76" t="s">
        <v>81</v>
      </c>
      <c r="C21" s="77"/>
      <c r="D21" s="77"/>
      <c r="E21" s="77"/>
      <c r="F21" s="77"/>
      <c r="G21" s="78"/>
    </row>
    <row r="22" spans="1:12" ht="33" customHeight="1">
      <c r="A22" s="28"/>
      <c r="B22" s="79"/>
      <c r="C22" s="80"/>
      <c r="D22" s="80"/>
      <c r="E22" s="80"/>
      <c r="F22" s="80"/>
      <c r="G22" s="81"/>
      <c r="H22" s="29"/>
      <c r="I22" s="29"/>
      <c r="J22" s="14"/>
      <c r="K22" s="14"/>
      <c r="L22" s="23"/>
    </row>
    <row r="23" spans="1:12" ht="15.75" customHeight="1" thickBot="1">
      <c r="A23" s="25"/>
      <c r="B23" s="30"/>
      <c r="C23" s="30"/>
      <c r="D23" s="30"/>
      <c r="E23" s="30"/>
      <c r="F23" s="30"/>
      <c r="G23" s="31"/>
      <c r="H23" s="14"/>
      <c r="I23" s="14"/>
      <c r="J23" s="14"/>
      <c r="K23" s="14"/>
      <c r="L23" s="23"/>
    </row>
    <row r="24" spans="1:12" ht="27.75" thickBot="1">
      <c r="A24" s="8" t="s">
        <v>5</v>
      </c>
      <c r="B24" s="9" t="s">
        <v>26</v>
      </c>
      <c r="C24" s="9" t="s">
        <v>7</v>
      </c>
      <c r="D24" s="9" t="s">
        <v>8</v>
      </c>
      <c r="E24" s="9" t="s">
        <v>27</v>
      </c>
      <c r="F24" s="82" t="s">
        <v>82</v>
      </c>
      <c r="G24" s="83"/>
      <c r="H24" s="84"/>
      <c r="I24" s="32"/>
      <c r="J24" s="14"/>
      <c r="K24" s="14"/>
      <c r="L24" s="23"/>
    </row>
    <row r="25" spans="1:12" ht="162.75" thickBot="1">
      <c r="A25" s="12">
        <v>2</v>
      </c>
      <c r="B25" s="13" t="s">
        <v>28</v>
      </c>
      <c r="C25" s="13" t="s">
        <v>29</v>
      </c>
      <c r="D25" s="33" t="s">
        <v>30</v>
      </c>
      <c r="E25" s="20">
        <v>1</v>
      </c>
      <c r="F25" s="85"/>
      <c r="G25" s="86"/>
      <c r="H25" s="87"/>
      <c r="I25" s="32"/>
      <c r="J25" s="14"/>
      <c r="K25" s="14"/>
      <c r="L25" s="23"/>
    </row>
    <row r="26" spans="1:12" ht="15.75" customHeight="1" thickBot="1">
      <c r="A26" s="69" t="s">
        <v>31</v>
      </c>
      <c r="B26" s="83"/>
      <c r="C26" s="83"/>
      <c r="D26" s="83"/>
      <c r="E26" s="83"/>
      <c r="F26" s="84"/>
      <c r="G26" s="88">
        <f>F25</f>
        <v>0</v>
      </c>
      <c r="H26" s="84"/>
      <c r="I26" s="32"/>
      <c r="J26" s="14"/>
      <c r="K26" s="14"/>
      <c r="L26" s="23"/>
    </row>
    <row r="27" spans="1:12" ht="15.75" customHeight="1" thickBot="1">
      <c r="A27" s="25"/>
      <c r="B27" s="25"/>
      <c r="C27" s="25"/>
      <c r="D27" s="25"/>
      <c r="E27" s="25"/>
      <c r="F27" s="25"/>
      <c r="G27" s="14"/>
      <c r="H27" s="14"/>
      <c r="I27" s="14"/>
      <c r="J27" s="14"/>
      <c r="K27" s="14"/>
      <c r="L27" s="23"/>
    </row>
    <row r="28" spans="1:12" ht="41.25" thickBot="1">
      <c r="A28" s="8" t="s">
        <v>5</v>
      </c>
      <c r="B28" s="9" t="s">
        <v>32</v>
      </c>
      <c r="C28" s="9" t="s">
        <v>7</v>
      </c>
      <c r="D28" s="9" t="s">
        <v>8</v>
      </c>
      <c r="E28" s="9" t="s">
        <v>27</v>
      </c>
      <c r="F28" s="9" t="s">
        <v>83</v>
      </c>
      <c r="G28" s="9" t="s">
        <v>84</v>
      </c>
      <c r="H28" s="9" t="s">
        <v>85</v>
      </c>
      <c r="I28" s="10" t="s">
        <v>86</v>
      </c>
      <c r="J28" s="9" t="s">
        <v>87</v>
      </c>
      <c r="K28" s="23"/>
      <c r="L28" s="23"/>
    </row>
    <row r="29" spans="1:12" ht="41.25" thickBot="1">
      <c r="A29" s="12">
        <v>3</v>
      </c>
      <c r="B29" s="13" t="s">
        <v>33</v>
      </c>
      <c r="C29" s="13" t="s">
        <v>34</v>
      </c>
      <c r="D29" s="33" t="s">
        <v>35</v>
      </c>
      <c r="E29" s="20">
        <v>1</v>
      </c>
      <c r="F29" s="56"/>
      <c r="G29" s="34">
        <f>F29*60%</f>
        <v>0</v>
      </c>
      <c r="H29" s="34">
        <f>G29*8</f>
        <v>0</v>
      </c>
      <c r="I29" s="34">
        <f>F29*42</f>
        <v>0</v>
      </c>
      <c r="J29" s="34">
        <f>H29+I29</f>
        <v>0</v>
      </c>
      <c r="K29" s="23"/>
      <c r="L29" s="23"/>
    </row>
    <row r="30" spans="1:12" ht="15.75" customHeight="1" thickBot="1">
      <c r="A30" s="69" t="s">
        <v>36</v>
      </c>
      <c r="B30" s="70"/>
      <c r="C30" s="70"/>
      <c r="D30" s="70"/>
      <c r="E30" s="70"/>
      <c r="F30" s="70"/>
      <c r="G30" s="71"/>
      <c r="H30" s="34">
        <f t="shared" ref="H30:J30" si="6">H29</f>
        <v>0</v>
      </c>
      <c r="I30" s="34">
        <f t="shared" si="6"/>
        <v>0</v>
      </c>
      <c r="J30" s="34">
        <f t="shared" si="6"/>
        <v>0</v>
      </c>
      <c r="K30" s="23"/>
      <c r="L30" s="23"/>
    </row>
    <row r="31" spans="1:12" ht="15.75" customHeight="1" thickBot="1">
      <c r="A31" s="25"/>
      <c r="B31" s="25"/>
      <c r="C31" s="25"/>
      <c r="D31" s="25"/>
      <c r="E31" s="25"/>
      <c r="F31" s="25"/>
      <c r="G31" s="14"/>
      <c r="H31" s="14"/>
      <c r="I31" s="14"/>
      <c r="J31" s="14"/>
      <c r="K31" s="14"/>
      <c r="L31" s="23"/>
    </row>
    <row r="32" spans="1:12" ht="27.75" thickBot="1">
      <c r="A32" s="8" t="s">
        <v>5</v>
      </c>
      <c r="B32" s="9" t="s">
        <v>37</v>
      </c>
      <c r="C32" s="9" t="s">
        <v>7</v>
      </c>
      <c r="D32" s="9" t="s">
        <v>8</v>
      </c>
      <c r="E32" s="9" t="s">
        <v>27</v>
      </c>
      <c r="F32" s="9" t="s">
        <v>88</v>
      </c>
      <c r="G32" s="82" t="s">
        <v>89</v>
      </c>
      <c r="H32" s="84"/>
      <c r="I32" s="32"/>
      <c r="J32" s="14"/>
      <c r="K32" s="14"/>
      <c r="L32" s="23"/>
    </row>
    <row r="33" spans="1:12" ht="27.75" thickBot="1">
      <c r="A33" s="12">
        <v>4</v>
      </c>
      <c r="B33" s="13" t="s">
        <v>38</v>
      </c>
      <c r="C33" s="13" t="s">
        <v>39</v>
      </c>
      <c r="D33" s="109"/>
      <c r="E33" s="83"/>
      <c r="F33" s="83"/>
      <c r="G33" s="83"/>
      <c r="H33" s="35"/>
      <c r="I33" s="36"/>
      <c r="J33" s="14"/>
      <c r="K33" s="14"/>
      <c r="L33" s="23"/>
    </row>
    <row r="34" spans="1:12" ht="81.75" thickBot="1">
      <c r="A34" s="15" t="s">
        <v>40</v>
      </c>
      <c r="B34" s="16" t="s">
        <v>41</v>
      </c>
      <c r="C34" s="13" t="s">
        <v>42</v>
      </c>
      <c r="D34" s="37" t="s">
        <v>43</v>
      </c>
      <c r="E34" s="20">
        <v>10</v>
      </c>
      <c r="F34" s="56"/>
      <c r="G34" s="88">
        <f t="shared" ref="G34:G38" si="7">E34*F34</f>
        <v>0</v>
      </c>
      <c r="H34" s="84"/>
      <c r="I34" s="32"/>
      <c r="J34" s="14"/>
      <c r="K34" s="14"/>
      <c r="L34" s="23"/>
    </row>
    <row r="35" spans="1:12" ht="81.75" thickBot="1">
      <c r="A35" s="15" t="s">
        <v>44</v>
      </c>
      <c r="B35" s="16" t="s">
        <v>45</v>
      </c>
      <c r="C35" s="13" t="s">
        <v>46</v>
      </c>
      <c r="D35" s="37" t="s">
        <v>43</v>
      </c>
      <c r="E35" s="20">
        <v>60</v>
      </c>
      <c r="F35" s="56"/>
      <c r="G35" s="88">
        <f t="shared" si="7"/>
        <v>0</v>
      </c>
      <c r="H35" s="84"/>
      <c r="I35" s="32"/>
      <c r="J35" s="14"/>
      <c r="K35" s="14"/>
      <c r="L35" s="23"/>
    </row>
    <row r="36" spans="1:12" ht="54.75" thickBot="1">
      <c r="A36" s="15" t="s">
        <v>47</v>
      </c>
      <c r="B36" s="16" t="s">
        <v>48</v>
      </c>
      <c r="C36" s="13" t="s">
        <v>49</v>
      </c>
      <c r="D36" s="37" t="s">
        <v>43</v>
      </c>
      <c r="E36" s="20">
        <v>1046</v>
      </c>
      <c r="F36" s="56"/>
      <c r="G36" s="88">
        <f t="shared" si="7"/>
        <v>0</v>
      </c>
      <c r="H36" s="84"/>
      <c r="I36" s="32"/>
      <c r="J36" s="14"/>
      <c r="K36" s="14"/>
      <c r="L36" s="23"/>
    </row>
    <row r="37" spans="1:12" ht="41.25" thickBot="1">
      <c r="A37" s="15" t="s">
        <v>50</v>
      </c>
      <c r="B37" s="16" t="s">
        <v>51</v>
      </c>
      <c r="C37" s="13" t="s">
        <v>52</v>
      </c>
      <c r="D37" s="37" t="s">
        <v>43</v>
      </c>
      <c r="E37" s="20">
        <v>2874</v>
      </c>
      <c r="F37" s="56"/>
      <c r="G37" s="88">
        <f t="shared" si="7"/>
        <v>0</v>
      </c>
      <c r="H37" s="84"/>
      <c r="I37" s="32"/>
      <c r="J37" s="14"/>
      <c r="K37" s="14"/>
      <c r="L37" s="23"/>
    </row>
    <row r="38" spans="1:12" ht="78" customHeight="1" thickBot="1">
      <c r="A38" s="15" t="s">
        <v>53</v>
      </c>
      <c r="B38" s="16" t="s">
        <v>54</v>
      </c>
      <c r="C38" s="13" t="s">
        <v>55</v>
      </c>
      <c r="D38" s="37" t="s">
        <v>43</v>
      </c>
      <c r="E38" s="20">
        <v>10</v>
      </c>
      <c r="F38" s="56"/>
      <c r="G38" s="88">
        <f t="shared" si="7"/>
        <v>0</v>
      </c>
      <c r="H38" s="84"/>
      <c r="I38" s="32"/>
      <c r="J38" s="14"/>
      <c r="K38" s="14"/>
      <c r="L38" s="23"/>
    </row>
    <row r="39" spans="1:12" ht="15.75" customHeight="1" thickBot="1">
      <c r="A39" s="69" t="s">
        <v>56</v>
      </c>
      <c r="B39" s="83"/>
      <c r="C39" s="83"/>
      <c r="D39" s="83"/>
      <c r="E39" s="83"/>
      <c r="F39" s="84"/>
      <c r="G39" s="88">
        <f>SUM(G34:H38)</f>
        <v>0</v>
      </c>
      <c r="H39" s="84"/>
      <c r="I39" s="32"/>
      <c r="J39" s="14"/>
      <c r="K39" s="14"/>
      <c r="L39" s="23"/>
    </row>
    <row r="40" spans="1:12" ht="15.75" customHeight="1" thickBot="1">
      <c r="A40" s="25"/>
      <c r="B40" s="25"/>
      <c r="C40" s="25"/>
      <c r="D40" s="25"/>
      <c r="E40" s="25"/>
      <c r="F40" s="25"/>
      <c r="G40" s="14"/>
      <c r="H40" s="14"/>
      <c r="I40" s="14"/>
      <c r="J40" s="14"/>
      <c r="K40" s="14"/>
      <c r="L40" s="23"/>
    </row>
    <row r="41" spans="1:12" ht="27.75" thickBot="1">
      <c r="A41" s="8" t="s">
        <v>5</v>
      </c>
      <c r="B41" s="9" t="s">
        <v>57</v>
      </c>
      <c r="C41" s="9" t="s">
        <v>7</v>
      </c>
      <c r="D41" s="9" t="s">
        <v>8</v>
      </c>
      <c r="E41" s="9" t="s">
        <v>27</v>
      </c>
      <c r="F41" s="82" t="s">
        <v>82</v>
      </c>
      <c r="G41" s="83"/>
      <c r="H41" s="84"/>
      <c r="I41" s="32"/>
      <c r="J41" s="14"/>
      <c r="K41" s="14"/>
      <c r="L41" s="23"/>
    </row>
    <row r="42" spans="1:12" ht="41.25" thickBot="1">
      <c r="A42" s="12">
        <v>5</v>
      </c>
      <c r="B42" s="13" t="s">
        <v>58</v>
      </c>
      <c r="C42" s="13" t="s">
        <v>59</v>
      </c>
      <c r="D42" s="33" t="s">
        <v>30</v>
      </c>
      <c r="E42" s="20">
        <v>1</v>
      </c>
      <c r="F42" s="85"/>
      <c r="G42" s="86"/>
      <c r="H42" s="87"/>
      <c r="I42" s="32"/>
      <c r="J42" s="14"/>
      <c r="K42" s="14"/>
      <c r="L42" s="23"/>
    </row>
    <row r="43" spans="1:12" ht="15.75" customHeight="1" thickBot="1">
      <c r="A43" s="25"/>
      <c r="B43" s="25"/>
      <c r="C43" s="25"/>
      <c r="D43" s="25"/>
      <c r="E43" s="25"/>
      <c r="F43" s="25"/>
      <c r="G43" s="14"/>
      <c r="H43" s="14"/>
      <c r="I43" s="14"/>
      <c r="J43" s="14"/>
      <c r="K43" s="14"/>
      <c r="L43" s="23"/>
    </row>
    <row r="44" spans="1:12" ht="27.75" thickBot="1">
      <c r="A44" s="8" t="s">
        <v>5</v>
      </c>
      <c r="B44" s="9" t="s">
        <v>60</v>
      </c>
      <c r="C44" s="9" t="s">
        <v>7</v>
      </c>
      <c r="D44" s="9" t="s">
        <v>8</v>
      </c>
      <c r="E44" s="9" t="s">
        <v>27</v>
      </c>
      <c r="F44" s="82" t="s">
        <v>82</v>
      </c>
      <c r="G44" s="83"/>
      <c r="H44" s="84"/>
      <c r="I44" s="32"/>
      <c r="J44" s="14"/>
      <c r="K44" s="14"/>
      <c r="L44" s="23"/>
    </row>
    <row r="45" spans="1:12" ht="27.75" thickBot="1">
      <c r="A45" s="12">
        <v>6</v>
      </c>
      <c r="B45" s="13" t="s">
        <v>61</v>
      </c>
      <c r="C45" s="13" t="s">
        <v>62</v>
      </c>
      <c r="D45" s="33" t="s">
        <v>30</v>
      </c>
      <c r="E45" s="20">
        <v>1</v>
      </c>
      <c r="F45" s="85"/>
      <c r="G45" s="86"/>
      <c r="H45" s="87"/>
      <c r="I45" s="32"/>
      <c r="J45" s="14"/>
      <c r="K45" s="14"/>
      <c r="L45" s="23"/>
    </row>
    <row r="46" spans="1:12" ht="15.75" customHeight="1">
      <c r="A46" s="25"/>
      <c r="B46" s="25"/>
      <c r="C46" s="25"/>
      <c r="D46" s="25"/>
      <c r="E46" s="25"/>
      <c r="F46" s="25"/>
      <c r="G46" s="14"/>
      <c r="H46" s="14"/>
      <c r="I46" s="14"/>
      <c r="J46" s="14"/>
      <c r="K46" s="14"/>
      <c r="L46" s="23"/>
    </row>
    <row r="47" spans="1:12" ht="15.75" customHeight="1" thickBot="1">
      <c r="A47" s="25"/>
      <c r="B47" s="25"/>
      <c r="C47" s="25"/>
      <c r="D47" s="25"/>
      <c r="E47" s="25"/>
      <c r="F47" s="25"/>
      <c r="G47" s="14"/>
      <c r="H47" s="14"/>
      <c r="I47" s="14"/>
      <c r="J47" s="14"/>
      <c r="K47" s="14"/>
      <c r="L47" s="23"/>
    </row>
    <row r="48" spans="1:12" ht="27.75" thickBot="1">
      <c r="A48" s="8" t="s">
        <v>5</v>
      </c>
      <c r="B48" s="9" t="s">
        <v>63</v>
      </c>
      <c r="C48" s="9" t="s">
        <v>7</v>
      </c>
      <c r="D48" s="9" t="s">
        <v>8</v>
      </c>
      <c r="E48" s="9" t="s">
        <v>27</v>
      </c>
      <c r="F48" s="9" t="s">
        <v>90</v>
      </c>
      <c r="G48" s="82" t="s">
        <v>91</v>
      </c>
      <c r="H48" s="84"/>
      <c r="L48" s="11"/>
    </row>
    <row r="49" spans="1:12" ht="54.75" thickBot="1">
      <c r="A49" s="52">
        <v>7</v>
      </c>
      <c r="B49" s="53" t="s">
        <v>64</v>
      </c>
      <c r="C49" s="53" t="s">
        <v>65</v>
      </c>
      <c r="D49" s="54" t="s">
        <v>66</v>
      </c>
      <c r="E49" s="55">
        <v>10000</v>
      </c>
      <c r="F49" s="57"/>
      <c r="G49" s="89">
        <f>E49*F49</f>
        <v>0</v>
      </c>
      <c r="H49" s="90"/>
      <c r="L49" s="14"/>
    </row>
    <row r="50" spans="1:12" s="50" customFormat="1" ht="15.75" customHeight="1" thickBot="1">
      <c r="A50" s="91" t="s">
        <v>67</v>
      </c>
      <c r="B50" s="92"/>
      <c r="C50" s="92"/>
      <c r="D50" s="92"/>
      <c r="E50" s="92"/>
      <c r="F50" s="93"/>
      <c r="G50" s="94">
        <f>G49</f>
        <v>0</v>
      </c>
      <c r="H50" s="95"/>
      <c r="L50" s="51"/>
    </row>
    <row r="51" spans="1:12" s="50" customFormat="1" ht="15.75" customHeight="1">
      <c r="A51" s="107"/>
      <c r="B51" s="108"/>
      <c r="C51" s="108"/>
      <c r="D51" s="108"/>
      <c r="E51" s="108"/>
      <c r="F51" s="108"/>
      <c r="G51" s="108"/>
      <c r="H51" s="108"/>
      <c r="I51" s="47"/>
      <c r="J51" s="47"/>
      <c r="L51" s="49"/>
    </row>
    <row r="52" spans="1:12" s="50" customFormat="1" ht="15.75" customHeight="1">
      <c r="A52" s="47"/>
      <c r="B52" s="48"/>
      <c r="C52" s="48"/>
      <c r="D52" s="48"/>
      <c r="E52" s="48"/>
      <c r="F52" s="48"/>
      <c r="G52" s="48"/>
      <c r="H52" s="48"/>
      <c r="I52" s="47"/>
      <c r="J52" s="47"/>
      <c r="L52" s="49"/>
    </row>
    <row r="53" spans="1:12" ht="15.75" customHeight="1">
      <c r="E53" s="1"/>
    </row>
    <row r="54" spans="1:12" ht="15.75" customHeight="1" thickBot="1">
      <c r="A54" s="38" t="s">
        <v>5</v>
      </c>
      <c r="B54" s="39" t="s">
        <v>68</v>
      </c>
      <c r="C54" s="40" t="s">
        <v>92</v>
      </c>
    </row>
    <row r="55" spans="1:12" ht="15.75" customHeight="1" thickBot="1">
      <c r="A55" s="41">
        <v>1</v>
      </c>
      <c r="B55" s="42" t="s">
        <v>93</v>
      </c>
      <c r="C55" s="34">
        <f>K18</f>
        <v>0</v>
      </c>
    </row>
    <row r="56" spans="1:12" ht="15.75" customHeight="1" thickBot="1">
      <c r="A56" s="41">
        <v>2</v>
      </c>
      <c r="B56" s="43" t="s">
        <v>31</v>
      </c>
      <c r="C56" s="34">
        <f>G26</f>
        <v>0</v>
      </c>
    </row>
    <row r="57" spans="1:12" ht="15.75" customHeight="1" thickBot="1">
      <c r="A57" s="41">
        <v>3</v>
      </c>
      <c r="B57" s="43" t="s">
        <v>69</v>
      </c>
      <c r="C57" s="34">
        <f>J30</f>
        <v>0</v>
      </c>
    </row>
    <row r="58" spans="1:12" ht="15.75" customHeight="1" thickBot="1">
      <c r="A58" s="41">
        <v>4</v>
      </c>
      <c r="B58" s="43" t="s">
        <v>56</v>
      </c>
      <c r="C58" s="34">
        <f>G39</f>
        <v>0</v>
      </c>
    </row>
    <row r="59" spans="1:12" ht="23.25" customHeight="1" thickBot="1">
      <c r="A59" s="41">
        <v>5</v>
      </c>
      <c r="B59" s="43" t="s">
        <v>70</v>
      </c>
      <c r="C59" s="34">
        <f>F42</f>
        <v>0</v>
      </c>
    </row>
    <row r="60" spans="1:12" ht="23.25" customHeight="1" thickBot="1">
      <c r="A60" s="41">
        <v>6</v>
      </c>
      <c r="B60" s="43" t="s">
        <v>71</v>
      </c>
      <c r="C60" s="34">
        <f>F45</f>
        <v>0</v>
      </c>
    </row>
    <row r="61" spans="1:12" ht="15.75" customHeight="1" thickBot="1">
      <c r="A61" s="41">
        <v>7</v>
      </c>
      <c r="B61" s="43" t="s">
        <v>72</v>
      </c>
      <c r="C61" s="34">
        <f>G50</f>
        <v>0</v>
      </c>
    </row>
    <row r="62" spans="1:12" ht="15.75" customHeight="1" thickBot="1">
      <c r="A62" s="72" t="s">
        <v>94</v>
      </c>
      <c r="B62" s="73"/>
      <c r="C62" s="44">
        <f>SUM(C55:C61)</f>
        <v>0</v>
      </c>
    </row>
    <row r="63" spans="1:12" ht="15.75" customHeight="1" thickBot="1">
      <c r="E63" s="1"/>
    </row>
    <row r="64" spans="1:12" ht="15.75" customHeight="1">
      <c r="B64" s="58" t="s">
        <v>95</v>
      </c>
      <c r="C64" s="59"/>
      <c r="E64" s="1"/>
    </row>
    <row r="65" spans="2:5" ht="15.75" customHeight="1">
      <c r="B65" s="60"/>
      <c r="C65" s="61"/>
      <c r="E65" s="1"/>
    </row>
    <row r="66" spans="2:5" ht="15.75" customHeight="1">
      <c r="B66" s="62"/>
      <c r="C66" s="63"/>
      <c r="E66" s="1"/>
    </row>
    <row r="67" spans="2:5" ht="15.75" customHeight="1" thickBot="1">
      <c r="B67" s="64"/>
      <c r="C67" s="65"/>
      <c r="E67" s="1"/>
    </row>
    <row r="68" spans="2:5" ht="15.75" customHeight="1">
      <c r="E68" s="1"/>
    </row>
    <row r="69" spans="2:5" ht="15.75" customHeight="1">
      <c r="E69" s="1"/>
    </row>
    <row r="70" spans="2:5" ht="15.75" customHeight="1">
      <c r="E70" s="1"/>
    </row>
    <row r="71" spans="2:5" ht="15.75" customHeight="1">
      <c r="E71" s="1"/>
    </row>
    <row r="72" spans="2:5" ht="15.75" customHeight="1">
      <c r="E72" s="1"/>
    </row>
    <row r="73" spans="2:5" ht="15.75" customHeight="1">
      <c r="E73" s="1"/>
    </row>
    <row r="74" spans="2:5" ht="15.75" customHeight="1">
      <c r="E74" s="1"/>
    </row>
    <row r="75" spans="2:5" ht="15.75" customHeight="1">
      <c r="E75" s="1"/>
    </row>
    <row r="76" spans="2:5" ht="15.75" customHeight="1">
      <c r="E76" s="1"/>
    </row>
    <row r="77" spans="2:5" ht="15.75" customHeight="1">
      <c r="E77" s="1"/>
    </row>
    <row r="78" spans="2:5" ht="15.75" customHeight="1">
      <c r="E78" s="1"/>
    </row>
    <row r="79" spans="2:5" ht="15.75" customHeight="1">
      <c r="E79" s="1"/>
    </row>
    <row r="80" spans="2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>
      <c r="E202" s="1"/>
    </row>
    <row r="203" spans="5:5" ht="15.75" customHeight="1">
      <c r="E203" s="1"/>
    </row>
    <row r="204" spans="5:5" ht="15.75" customHeight="1">
      <c r="E204" s="1"/>
    </row>
    <row r="205" spans="5:5" ht="15.75" customHeight="1">
      <c r="E205" s="1"/>
    </row>
    <row r="206" spans="5:5" ht="15.75" customHeight="1">
      <c r="E206" s="1"/>
    </row>
    <row r="207" spans="5:5" ht="15.75" customHeight="1">
      <c r="E207" s="1"/>
    </row>
    <row r="208" spans="5:5" ht="15.75" customHeight="1">
      <c r="E208" s="1"/>
    </row>
    <row r="209" spans="5:5" ht="15.75" customHeight="1">
      <c r="E209" s="1"/>
    </row>
    <row r="210" spans="5:5" ht="15.75" customHeight="1">
      <c r="E210" s="1"/>
    </row>
    <row r="211" spans="5:5" ht="15.75" customHeight="1">
      <c r="E211" s="1"/>
    </row>
    <row r="212" spans="5:5" ht="15.75" customHeight="1">
      <c r="E212" s="1"/>
    </row>
    <row r="213" spans="5:5" ht="15.75" customHeight="1">
      <c r="E213" s="1"/>
    </row>
    <row r="214" spans="5:5" ht="15.75" customHeight="1">
      <c r="E214" s="1"/>
    </row>
    <row r="215" spans="5:5" ht="15.75" customHeight="1">
      <c r="E215" s="1"/>
    </row>
    <row r="216" spans="5:5" ht="15.75" customHeight="1">
      <c r="E216" s="1"/>
    </row>
    <row r="217" spans="5:5" ht="15.75" customHeight="1">
      <c r="E217" s="1"/>
    </row>
    <row r="218" spans="5:5" ht="15.75" customHeight="1">
      <c r="E218" s="1"/>
    </row>
    <row r="219" spans="5:5" ht="15.75" customHeight="1">
      <c r="E219" s="1"/>
    </row>
    <row r="220" spans="5:5" ht="15.75" customHeight="1">
      <c r="E220" s="1"/>
    </row>
    <row r="221" spans="5:5" ht="15.75" customHeight="1">
      <c r="E221" s="1"/>
    </row>
    <row r="222" spans="5:5" ht="15.75" customHeight="1">
      <c r="E222" s="1"/>
    </row>
    <row r="223" spans="5:5" ht="15.75" customHeight="1">
      <c r="E223" s="1"/>
    </row>
    <row r="224" spans="5:5" ht="15.75" customHeight="1">
      <c r="E224" s="1"/>
    </row>
    <row r="225" spans="5:5" ht="15.75" customHeight="1">
      <c r="E225" s="1"/>
    </row>
    <row r="226" spans="5:5" ht="15.75" customHeight="1">
      <c r="E226" s="1"/>
    </row>
    <row r="227" spans="5:5" ht="15.75" customHeight="1">
      <c r="E227" s="1"/>
    </row>
    <row r="228" spans="5:5" ht="15.75" customHeight="1">
      <c r="E228" s="1"/>
    </row>
    <row r="229" spans="5:5" ht="15.75" customHeight="1">
      <c r="E229" s="1"/>
    </row>
    <row r="230" spans="5:5" ht="15.75" customHeight="1">
      <c r="E230" s="1"/>
    </row>
    <row r="231" spans="5:5" ht="15.75" customHeight="1">
      <c r="E231" s="1"/>
    </row>
    <row r="232" spans="5:5" ht="15.75" customHeight="1">
      <c r="E232" s="1"/>
    </row>
    <row r="233" spans="5:5" ht="15.75" customHeight="1">
      <c r="E233" s="1"/>
    </row>
    <row r="234" spans="5:5" ht="15.75" customHeight="1">
      <c r="E234" s="1"/>
    </row>
    <row r="235" spans="5:5" ht="15.75" customHeight="1">
      <c r="E235" s="1"/>
    </row>
    <row r="236" spans="5:5" ht="15.75" customHeight="1">
      <c r="E236" s="1"/>
    </row>
    <row r="237" spans="5:5" ht="15.75" customHeight="1">
      <c r="E237" s="1"/>
    </row>
    <row r="238" spans="5:5" ht="15.75" customHeight="1">
      <c r="E238" s="1"/>
    </row>
    <row r="239" spans="5:5" ht="15.75" customHeight="1">
      <c r="E239" s="1"/>
    </row>
    <row r="240" spans="5:5" ht="15.75" customHeight="1">
      <c r="E240" s="1"/>
    </row>
    <row r="241" spans="5:5" ht="15.75" customHeight="1">
      <c r="E241" s="1"/>
    </row>
    <row r="242" spans="5:5" ht="15.75" customHeight="1">
      <c r="E242" s="1"/>
    </row>
    <row r="243" spans="5:5" ht="15.75" customHeight="1">
      <c r="E243" s="1"/>
    </row>
    <row r="244" spans="5:5" ht="15.75" customHeight="1">
      <c r="E244" s="1"/>
    </row>
    <row r="245" spans="5:5" ht="15.75" customHeight="1">
      <c r="E245" s="1"/>
    </row>
    <row r="246" spans="5:5" ht="15.75" customHeight="1">
      <c r="E246" s="1"/>
    </row>
    <row r="247" spans="5:5" ht="15.75" customHeight="1">
      <c r="E247" s="1"/>
    </row>
    <row r="248" spans="5:5" ht="15.75" customHeight="1">
      <c r="E248" s="1"/>
    </row>
    <row r="249" spans="5:5" ht="15.75" customHeight="1">
      <c r="E249" s="1"/>
    </row>
    <row r="250" spans="5:5" ht="15.75" customHeight="1">
      <c r="E250" s="1"/>
    </row>
    <row r="251" spans="5:5" ht="15.75" customHeight="1">
      <c r="E251" s="1"/>
    </row>
    <row r="252" spans="5:5" ht="15.75" customHeight="1">
      <c r="E252" s="1"/>
    </row>
    <row r="253" spans="5:5" ht="15.75" customHeight="1">
      <c r="E253" s="1"/>
    </row>
    <row r="254" spans="5:5" ht="15.75" customHeight="1">
      <c r="E254" s="1"/>
    </row>
    <row r="255" spans="5:5" ht="15.75" customHeight="1">
      <c r="E255" s="1"/>
    </row>
    <row r="256" spans="5:5" ht="15.75" customHeight="1">
      <c r="E256" s="1"/>
    </row>
    <row r="257" spans="5:5" ht="15.75" customHeight="1">
      <c r="E257" s="1"/>
    </row>
    <row r="258" spans="5:5" ht="15.75" customHeight="1">
      <c r="E258" s="1"/>
    </row>
    <row r="259" spans="5:5" ht="15.75" customHeight="1">
      <c r="E259" s="1"/>
    </row>
    <row r="260" spans="5:5" ht="15.75" customHeight="1">
      <c r="E260" s="1"/>
    </row>
    <row r="261" spans="5:5" ht="15.75" customHeight="1">
      <c r="E261" s="1"/>
    </row>
    <row r="262" spans="5:5" ht="15.75" customHeight="1">
      <c r="E262" s="1"/>
    </row>
    <row r="263" spans="5:5" ht="15.75" customHeight="1">
      <c r="E263" s="1"/>
    </row>
    <row r="264" spans="5:5" ht="15.75" customHeight="1">
      <c r="E264" s="1"/>
    </row>
    <row r="265" spans="5:5" ht="15.75" customHeight="1">
      <c r="E265" s="1"/>
    </row>
    <row r="266" spans="5:5" ht="15.75" customHeight="1">
      <c r="E266" s="1"/>
    </row>
    <row r="267" spans="5:5" ht="15.75" customHeight="1">
      <c r="E267" s="1"/>
    </row>
    <row r="268" spans="5:5" ht="15.75" customHeight="1">
      <c r="E268" s="1"/>
    </row>
    <row r="269" spans="5:5" ht="15.75" customHeight="1">
      <c r="E269" s="1"/>
    </row>
    <row r="270" spans="5:5" ht="15.75" customHeight="1">
      <c r="E270" s="1"/>
    </row>
    <row r="271" spans="5:5" ht="15.75" customHeight="1">
      <c r="E271" s="1"/>
    </row>
    <row r="272" spans="5:5" ht="15.75" customHeight="1">
      <c r="E272" s="1"/>
    </row>
    <row r="273" spans="5:5" ht="15.75" customHeight="1">
      <c r="E273" s="1"/>
    </row>
    <row r="274" spans="5:5" ht="15.75" customHeight="1">
      <c r="E274" s="1"/>
    </row>
    <row r="275" spans="5:5" ht="15.75" customHeight="1">
      <c r="E275" s="1"/>
    </row>
    <row r="276" spans="5:5" ht="15.75" customHeight="1">
      <c r="E276" s="1"/>
    </row>
    <row r="277" spans="5:5" ht="15.75" customHeight="1">
      <c r="E277" s="1"/>
    </row>
    <row r="278" spans="5:5" ht="15.75" customHeight="1">
      <c r="E278" s="1"/>
    </row>
    <row r="279" spans="5:5" ht="15.75" customHeight="1">
      <c r="E279" s="1"/>
    </row>
    <row r="280" spans="5:5" ht="15.75" customHeight="1">
      <c r="E280" s="1"/>
    </row>
    <row r="281" spans="5:5" ht="15.75" customHeight="1">
      <c r="E281" s="1"/>
    </row>
    <row r="282" spans="5:5" ht="15.75" customHeight="1">
      <c r="E282" s="1"/>
    </row>
    <row r="283" spans="5:5" ht="15.75" customHeight="1">
      <c r="E283" s="1"/>
    </row>
    <row r="284" spans="5:5" ht="15.75" customHeight="1">
      <c r="E284" s="1"/>
    </row>
    <row r="285" spans="5:5" ht="15.75" customHeight="1">
      <c r="E285" s="1"/>
    </row>
    <row r="286" spans="5:5" ht="15.75" customHeight="1">
      <c r="E286" s="1"/>
    </row>
    <row r="287" spans="5:5" ht="15.75" customHeight="1">
      <c r="E287" s="1"/>
    </row>
    <row r="288" spans="5:5" ht="15.75" customHeight="1">
      <c r="E288" s="1"/>
    </row>
    <row r="289" spans="5:5" ht="15.75" customHeight="1">
      <c r="E289" s="1"/>
    </row>
    <row r="290" spans="5:5" ht="15.75" customHeight="1">
      <c r="E290" s="1"/>
    </row>
    <row r="291" spans="5:5" ht="15.75" customHeight="1">
      <c r="E291" s="1"/>
    </row>
    <row r="292" spans="5:5" ht="15.75" customHeight="1">
      <c r="E292" s="1"/>
    </row>
    <row r="293" spans="5:5" ht="15.75" customHeight="1">
      <c r="E293" s="1"/>
    </row>
    <row r="294" spans="5:5" ht="15.75" customHeight="1">
      <c r="E294" s="1"/>
    </row>
    <row r="295" spans="5:5" ht="15.75" customHeight="1">
      <c r="E295" s="1"/>
    </row>
    <row r="296" spans="5:5" ht="15.75" customHeight="1">
      <c r="E296" s="1"/>
    </row>
    <row r="297" spans="5:5" ht="15.75" customHeight="1">
      <c r="E297" s="1"/>
    </row>
    <row r="298" spans="5:5" ht="15.75" customHeight="1">
      <c r="E298" s="1"/>
    </row>
    <row r="299" spans="5:5" ht="15.75" customHeight="1">
      <c r="E299" s="1"/>
    </row>
    <row r="300" spans="5:5" ht="15.75" customHeight="1">
      <c r="E300" s="1"/>
    </row>
    <row r="301" spans="5:5" ht="15.75" customHeight="1">
      <c r="E301" s="1"/>
    </row>
    <row r="302" spans="5:5" ht="15.75" customHeight="1">
      <c r="E302" s="1"/>
    </row>
    <row r="303" spans="5:5" ht="15.75" customHeight="1">
      <c r="E303" s="1"/>
    </row>
    <row r="304" spans="5:5" ht="15.75" customHeight="1">
      <c r="E304" s="1"/>
    </row>
    <row r="305" spans="5:5" ht="15.75" customHeight="1">
      <c r="E305" s="1"/>
    </row>
    <row r="306" spans="5:5" ht="15.75" customHeight="1">
      <c r="E306" s="1"/>
    </row>
    <row r="307" spans="5:5" ht="15.75" customHeight="1">
      <c r="E307" s="1"/>
    </row>
    <row r="308" spans="5:5" ht="15.75" customHeight="1">
      <c r="E308" s="1"/>
    </row>
    <row r="309" spans="5:5" ht="15.75" customHeight="1">
      <c r="E309" s="1"/>
    </row>
    <row r="310" spans="5:5" ht="15.75" customHeight="1">
      <c r="E310" s="1"/>
    </row>
    <row r="311" spans="5:5" ht="15.75" customHeight="1">
      <c r="E311" s="1"/>
    </row>
    <row r="312" spans="5:5" ht="15.75" customHeight="1">
      <c r="E312" s="1"/>
    </row>
    <row r="313" spans="5:5" ht="15.75" customHeight="1">
      <c r="E313" s="1"/>
    </row>
    <row r="314" spans="5:5" ht="15.75" customHeight="1">
      <c r="E314" s="1"/>
    </row>
    <row r="315" spans="5:5" ht="15.75" customHeight="1">
      <c r="E315" s="1"/>
    </row>
    <row r="316" spans="5:5" ht="15.75" customHeight="1">
      <c r="E316" s="1"/>
    </row>
    <row r="317" spans="5:5" ht="15.75" customHeight="1">
      <c r="E317" s="1"/>
    </row>
    <row r="318" spans="5:5" ht="15.75" customHeight="1">
      <c r="E318" s="1"/>
    </row>
    <row r="319" spans="5:5" ht="15.75" customHeight="1">
      <c r="E319" s="1"/>
    </row>
    <row r="320" spans="5:5" ht="15.75" customHeight="1">
      <c r="E320" s="1"/>
    </row>
    <row r="321" spans="5:5" ht="15.75" customHeight="1">
      <c r="E321" s="1"/>
    </row>
    <row r="322" spans="5:5" ht="15.75" customHeight="1">
      <c r="E322" s="1"/>
    </row>
    <row r="323" spans="5:5" ht="15.75" customHeight="1">
      <c r="E323" s="1"/>
    </row>
    <row r="324" spans="5:5" ht="15.75" customHeight="1">
      <c r="E324" s="1"/>
    </row>
    <row r="325" spans="5:5" ht="15.75" customHeight="1">
      <c r="E325" s="1"/>
    </row>
    <row r="326" spans="5:5" ht="15.75" customHeight="1">
      <c r="E326" s="1"/>
    </row>
    <row r="327" spans="5:5" ht="15.75" customHeight="1">
      <c r="E327" s="1"/>
    </row>
    <row r="328" spans="5:5" ht="15.75" customHeight="1">
      <c r="E328" s="1"/>
    </row>
    <row r="329" spans="5:5" ht="15.75" customHeight="1">
      <c r="E329" s="1"/>
    </row>
    <row r="330" spans="5:5" ht="15.75" customHeight="1">
      <c r="E330" s="1"/>
    </row>
    <row r="331" spans="5:5" ht="15.75" customHeight="1">
      <c r="E331" s="1"/>
    </row>
    <row r="332" spans="5:5" ht="15.75" customHeight="1">
      <c r="E332" s="1"/>
    </row>
    <row r="333" spans="5:5" ht="15.75" customHeight="1">
      <c r="E333" s="1"/>
    </row>
    <row r="334" spans="5:5" ht="15.75" customHeight="1">
      <c r="E334" s="1"/>
    </row>
    <row r="335" spans="5:5" ht="15.75" customHeight="1">
      <c r="E335" s="1"/>
    </row>
    <row r="336" spans="5:5" ht="15.75" customHeight="1">
      <c r="E336" s="1"/>
    </row>
    <row r="337" spans="5:5" ht="15.75" customHeight="1">
      <c r="E337" s="1"/>
    </row>
    <row r="338" spans="5:5" ht="15.75" customHeight="1">
      <c r="E338" s="1"/>
    </row>
    <row r="339" spans="5:5" ht="15.75" customHeight="1">
      <c r="E339" s="1"/>
    </row>
    <row r="340" spans="5:5" ht="15.75" customHeight="1">
      <c r="E340" s="1"/>
    </row>
    <row r="341" spans="5:5" ht="15.75" customHeight="1">
      <c r="E341" s="1"/>
    </row>
    <row r="342" spans="5:5" ht="15.75" customHeight="1">
      <c r="E342" s="1"/>
    </row>
    <row r="343" spans="5:5" ht="15.75" customHeight="1">
      <c r="E343" s="1"/>
    </row>
    <row r="344" spans="5:5" ht="15.75" customHeight="1">
      <c r="E344" s="1"/>
    </row>
    <row r="345" spans="5:5" ht="15.75" customHeight="1">
      <c r="E345" s="1"/>
    </row>
    <row r="346" spans="5:5" ht="15.75" customHeight="1">
      <c r="E346" s="1"/>
    </row>
    <row r="347" spans="5:5" ht="15.75" customHeight="1">
      <c r="E347" s="1"/>
    </row>
    <row r="348" spans="5:5" ht="15.75" customHeight="1">
      <c r="E348" s="1"/>
    </row>
    <row r="349" spans="5:5" ht="15.75" customHeight="1">
      <c r="E349" s="1"/>
    </row>
    <row r="350" spans="5:5" ht="15.75" customHeight="1">
      <c r="E350" s="1"/>
    </row>
    <row r="351" spans="5:5" ht="15.75" customHeight="1">
      <c r="E351" s="1"/>
    </row>
    <row r="352" spans="5:5" ht="15.75" customHeight="1">
      <c r="E352" s="1"/>
    </row>
    <row r="353" spans="5:5" ht="15.75" customHeight="1">
      <c r="E353" s="1"/>
    </row>
    <row r="354" spans="5:5" ht="15.75" customHeight="1">
      <c r="E354" s="1"/>
    </row>
    <row r="355" spans="5:5" ht="15.75" customHeight="1">
      <c r="E355" s="1"/>
    </row>
    <row r="356" spans="5:5" ht="15.75" customHeight="1">
      <c r="E356" s="1"/>
    </row>
    <row r="357" spans="5:5" ht="15.75" customHeight="1">
      <c r="E357" s="1"/>
    </row>
    <row r="358" spans="5:5" ht="15.75" customHeight="1">
      <c r="E358" s="1"/>
    </row>
    <row r="359" spans="5:5" ht="15.75" customHeight="1">
      <c r="E359" s="1"/>
    </row>
    <row r="360" spans="5:5" ht="15.75" customHeight="1">
      <c r="E360" s="1"/>
    </row>
    <row r="361" spans="5:5" ht="15.75" customHeight="1">
      <c r="E361" s="1"/>
    </row>
    <row r="362" spans="5:5" ht="15.75" customHeight="1">
      <c r="E362" s="1"/>
    </row>
    <row r="363" spans="5:5" ht="15.75" customHeight="1">
      <c r="E363" s="1"/>
    </row>
    <row r="364" spans="5:5" ht="15.75" customHeight="1">
      <c r="E364" s="1"/>
    </row>
    <row r="365" spans="5:5" ht="15.75" customHeight="1">
      <c r="E365" s="1"/>
    </row>
    <row r="366" spans="5:5" ht="15.75" customHeight="1">
      <c r="E366" s="1"/>
    </row>
    <row r="367" spans="5:5" ht="15.75" customHeight="1">
      <c r="E367" s="1"/>
    </row>
    <row r="368" spans="5:5" ht="15.75" customHeight="1">
      <c r="E368" s="1"/>
    </row>
    <row r="369" spans="5:5" ht="15.75" customHeight="1">
      <c r="E369" s="1"/>
    </row>
    <row r="370" spans="5:5" ht="15.75" customHeight="1">
      <c r="E370" s="1"/>
    </row>
    <row r="371" spans="5:5" ht="15.75" customHeight="1">
      <c r="E371" s="1"/>
    </row>
    <row r="372" spans="5:5" ht="15.75" customHeight="1">
      <c r="E372" s="1"/>
    </row>
    <row r="373" spans="5:5" ht="15.75" customHeight="1">
      <c r="E373" s="1"/>
    </row>
    <row r="374" spans="5:5" ht="15.75" customHeight="1">
      <c r="E374" s="1"/>
    </row>
    <row r="375" spans="5:5" ht="15.75" customHeight="1">
      <c r="E375" s="1"/>
    </row>
    <row r="376" spans="5:5" ht="15.75" customHeight="1">
      <c r="E376" s="1"/>
    </row>
    <row r="377" spans="5:5" ht="15.75" customHeight="1">
      <c r="E377" s="1"/>
    </row>
    <row r="378" spans="5:5" ht="15.75" customHeight="1">
      <c r="E378" s="1"/>
    </row>
    <row r="379" spans="5:5" ht="15.75" customHeight="1">
      <c r="E379" s="1"/>
    </row>
    <row r="380" spans="5:5" ht="15.75" customHeight="1">
      <c r="E380" s="1"/>
    </row>
    <row r="381" spans="5:5" ht="15.75" customHeight="1">
      <c r="E381" s="1"/>
    </row>
    <row r="382" spans="5:5" ht="15.75" customHeight="1">
      <c r="E382" s="1"/>
    </row>
    <row r="383" spans="5:5" ht="15.75" customHeight="1">
      <c r="E383" s="1"/>
    </row>
    <row r="384" spans="5:5" ht="15.75" customHeight="1">
      <c r="E384" s="1"/>
    </row>
    <row r="385" spans="5:5" ht="15.75" customHeight="1">
      <c r="E385" s="1"/>
    </row>
    <row r="386" spans="5:5" ht="15.75" customHeight="1">
      <c r="E386" s="1"/>
    </row>
    <row r="387" spans="5:5" ht="15.75" customHeight="1">
      <c r="E387" s="1"/>
    </row>
    <row r="388" spans="5:5" ht="15.75" customHeight="1">
      <c r="E388" s="1"/>
    </row>
    <row r="389" spans="5:5" ht="15.75" customHeight="1">
      <c r="E389" s="1"/>
    </row>
    <row r="390" spans="5:5" ht="15.75" customHeight="1">
      <c r="E390" s="1"/>
    </row>
    <row r="391" spans="5:5" ht="15.75" customHeight="1">
      <c r="E391" s="1"/>
    </row>
    <row r="392" spans="5:5" ht="15.75" customHeight="1">
      <c r="E392" s="1"/>
    </row>
    <row r="393" spans="5:5" ht="15.75" customHeight="1">
      <c r="E393" s="1"/>
    </row>
    <row r="394" spans="5:5" ht="15.75" customHeight="1">
      <c r="E394" s="1"/>
    </row>
    <row r="395" spans="5:5" ht="15.75" customHeight="1">
      <c r="E395" s="1"/>
    </row>
    <row r="396" spans="5:5" ht="15.75" customHeight="1">
      <c r="E396" s="1"/>
    </row>
    <row r="397" spans="5:5" ht="15.75" customHeight="1">
      <c r="E397" s="1"/>
    </row>
    <row r="398" spans="5:5" ht="15.75" customHeight="1">
      <c r="E398" s="1"/>
    </row>
    <row r="399" spans="5:5" ht="15.75" customHeight="1">
      <c r="E399" s="1"/>
    </row>
    <row r="400" spans="5:5" ht="15.75" customHeight="1">
      <c r="E400" s="1"/>
    </row>
    <row r="401" spans="5:5" ht="15.75" customHeight="1">
      <c r="E401" s="1"/>
    </row>
    <row r="402" spans="5:5" ht="15.75" customHeight="1">
      <c r="E402" s="1"/>
    </row>
    <row r="403" spans="5:5" ht="15.75" customHeight="1">
      <c r="E403" s="1"/>
    </row>
    <row r="404" spans="5:5" ht="15.75" customHeight="1">
      <c r="E404" s="1"/>
    </row>
    <row r="405" spans="5:5" ht="15.75" customHeight="1">
      <c r="E405" s="1"/>
    </row>
    <row r="406" spans="5:5" ht="15.75" customHeight="1">
      <c r="E406" s="1"/>
    </row>
    <row r="407" spans="5:5" ht="15.75" customHeight="1">
      <c r="E407" s="1"/>
    </row>
    <row r="408" spans="5:5" ht="15.75" customHeight="1">
      <c r="E408" s="1"/>
    </row>
    <row r="409" spans="5:5" ht="15.75" customHeight="1">
      <c r="E409" s="1"/>
    </row>
    <row r="410" spans="5:5" ht="15.75" customHeight="1">
      <c r="E410" s="1"/>
    </row>
    <row r="411" spans="5:5" ht="15.75" customHeight="1">
      <c r="E411" s="1"/>
    </row>
    <row r="412" spans="5:5" ht="15.75" customHeight="1">
      <c r="E412" s="1"/>
    </row>
    <row r="413" spans="5:5" ht="15.75" customHeight="1">
      <c r="E413" s="1"/>
    </row>
    <row r="414" spans="5:5" ht="15.75" customHeight="1">
      <c r="E414" s="1"/>
    </row>
    <row r="415" spans="5:5" ht="15.75" customHeight="1">
      <c r="E415" s="1"/>
    </row>
    <row r="416" spans="5:5" ht="15.75" customHeight="1">
      <c r="E416" s="1"/>
    </row>
    <row r="417" spans="5:5" ht="15.75" customHeight="1">
      <c r="E417" s="1"/>
    </row>
    <row r="418" spans="5:5" ht="15.75" customHeight="1">
      <c r="E418" s="1"/>
    </row>
    <row r="419" spans="5:5" ht="15.75" customHeight="1">
      <c r="E419" s="1"/>
    </row>
    <row r="420" spans="5:5" ht="15.75" customHeight="1">
      <c r="E420" s="1"/>
    </row>
    <row r="421" spans="5:5" ht="15.75" customHeight="1">
      <c r="E421" s="1"/>
    </row>
    <row r="422" spans="5:5" ht="15.75" customHeight="1">
      <c r="E422" s="1"/>
    </row>
    <row r="423" spans="5:5" ht="15.75" customHeight="1">
      <c r="E423" s="1"/>
    </row>
    <row r="424" spans="5:5" ht="15.75" customHeight="1">
      <c r="E424" s="1"/>
    </row>
    <row r="425" spans="5:5" ht="15.75" customHeight="1">
      <c r="E425" s="1"/>
    </row>
    <row r="426" spans="5:5" ht="15.75" customHeight="1">
      <c r="E426" s="1"/>
    </row>
    <row r="427" spans="5:5" ht="15.75" customHeight="1">
      <c r="E427" s="1"/>
    </row>
    <row r="428" spans="5:5" ht="15.75" customHeight="1">
      <c r="E428" s="1"/>
    </row>
    <row r="429" spans="5:5" ht="15.75" customHeight="1">
      <c r="E429" s="1"/>
    </row>
    <row r="430" spans="5:5" ht="15.75" customHeight="1">
      <c r="E430" s="1"/>
    </row>
    <row r="431" spans="5:5" ht="15.75" customHeight="1">
      <c r="E431" s="1"/>
    </row>
    <row r="432" spans="5:5" ht="15.75" customHeight="1">
      <c r="E432" s="1"/>
    </row>
    <row r="433" spans="5:5" ht="15.75" customHeight="1">
      <c r="E433" s="1"/>
    </row>
    <row r="434" spans="5:5" ht="15.75" customHeight="1">
      <c r="E434" s="1"/>
    </row>
    <row r="435" spans="5:5" ht="15.75" customHeight="1">
      <c r="E435" s="1"/>
    </row>
    <row r="436" spans="5:5" ht="15.75" customHeight="1">
      <c r="E436" s="1"/>
    </row>
    <row r="437" spans="5:5" ht="15.75" customHeight="1">
      <c r="E437" s="1"/>
    </row>
    <row r="438" spans="5:5" ht="15.75" customHeight="1">
      <c r="E438" s="1"/>
    </row>
    <row r="439" spans="5:5" ht="15.75" customHeight="1">
      <c r="E439" s="1"/>
    </row>
    <row r="440" spans="5:5" ht="15.75" customHeight="1">
      <c r="E440" s="1"/>
    </row>
    <row r="441" spans="5:5" ht="15.75" customHeight="1">
      <c r="E441" s="1"/>
    </row>
    <row r="442" spans="5:5" ht="15.75" customHeight="1">
      <c r="E442" s="1"/>
    </row>
    <row r="443" spans="5:5" ht="15.75" customHeight="1">
      <c r="E443" s="1"/>
    </row>
    <row r="444" spans="5:5" ht="15.75" customHeight="1">
      <c r="E444" s="1"/>
    </row>
    <row r="445" spans="5:5" ht="15.75" customHeight="1">
      <c r="E445" s="1"/>
    </row>
    <row r="446" spans="5:5" ht="15.75" customHeight="1">
      <c r="E446" s="1"/>
    </row>
    <row r="447" spans="5:5" ht="15.75" customHeight="1">
      <c r="E447" s="1"/>
    </row>
    <row r="448" spans="5:5" ht="15.75" customHeight="1">
      <c r="E448" s="1"/>
    </row>
    <row r="449" spans="5:5" ht="15.75" customHeight="1">
      <c r="E449" s="1"/>
    </row>
    <row r="450" spans="5:5" ht="15.75" customHeight="1">
      <c r="E450" s="1"/>
    </row>
    <row r="451" spans="5:5" ht="15.75" customHeight="1">
      <c r="E451" s="1"/>
    </row>
    <row r="452" spans="5:5" ht="15.75" customHeight="1">
      <c r="E452" s="1"/>
    </row>
    <row r="453" spans="5:5" ht="15.75" customHeight="1">
      <c r="E453" s="1"/>
    </row>
    <row r="454" spans="5:5" ht="15.75" customHeight="1">
      <c r="E454" s="1"/>
    </row>
    <row r="455" spans="5:5" ht="15.75" customHeight="1">
      <c r="E455" s="1"/>
    </row>
    <row r="456" spans="5:5" ht="15.75" customHeight="1">
      <c r="E456" s="1"/>
    </row>
    <row r="457" spans="5:5" ht="15.75" customHeight="1">
      <c r="E457" s="1"/>
    </row>
    <row r="458" spans="5:5" ht="15.75" customHeight="1">
      <c r="E458" s="1"/>
    </row>
    <row r="459" spans="5:5" ht="15.75" customHeight="1">
      <c r="E459" s="1"/>
    </row>
    <row r="460" spans="5:5" ht="15.75" customHeight="1">
      <c r="E460" s="1"/>
    </row>
    <row r="461" spans="5:5" ht="15.75" customHeight="1">
      <c r="E461" s="1"/>
    </row>
    <row r="462" spans="5:5" ht="15.75" customHeight="1">
      <c r="E462" s="1"/>
    </row>
    <row r="463" spans="5:5" ht="15.75" customHeight="1">
      <c r="E463" s="1"/>
    </row>
    <row r="464" spans="5:5" ht="15.75" customHeight="1">
      <c r="E464" s="1"/>
    </row>
    <row r="465" spans="5:5" ht="15.75" customHeight="1">
      <c r="E465" s="1"/>
    </row>
    <row r="466" spans="5:5" ht="15.75" customHeight="1">
      <c r="E466" s="1"/>
    </row>
    <row r="467" spans="5:5" ht="15.75" customHeight="1">
      <c r="E467" s="1"/>
    </row>
    <row r="468" spans="5:5" ht="15.75" customHeight="1">
      <c r="E468" s="1"/>
    </row>
    <row r="469" spans="5:5" ht="15.75" customHeight="1">
      <c r="E469" s="1"/>
    </row>
    <row r="470" spans="5:5" ht="15.75" customHeight="1">
      <c r="E470" s="1"/>
    </row>
    <row r="471" spans="5:5" ht="15.75" customHeight="1">
      <c r="E471" s="1"/>
    </row>
    <row r="472" spans="5:5" ht="15.75" customHeight="1">
      <c r="E472" s="1"/>
    </row>
    <row r="473" spans="5:5" ht="15.75" customHeight="1">
      <c r="E473" s="1"/>
    </row>
    <row r="474" spans="5:5" ht="15.75" customHeight="1">
      <c r="E474" s="1"/>
    </row>
    <row r="475" spans="5:5" ht="15.75" customHeight="1">
      <c r="E475" s="1"/>
    </row>
    <row r="476" spans="5:5" ht="15.75" customHeight="1">
      <c r="E476" s="1"/>
    </row>
    <row r="477" spans="5:5" ht="15.75" customHeight="1">
      <c r="E477" s="1"/>
    </row>
    <row r="478" spans="5:5" ht="15.75" customHeight="1">
      <c r="E478" s="1"/>
    </row>
    <row r="479" spans="5:5" ht="15.75" customHeight="1">
      <c r="E479" s="1"/>
    </row>
    <row r="480" spans="5:5" ht="15.75" customHeight="1">
      <c r="E480" s="1"/>
    </row>
    <row r="481" spans="5:5" ht="15.75" customHeight="1">
      <c r="E481" s="1"/>
    </row>
    <row r="482" spans="5:5" ht="15.75" customHeight="1">
      <c r="E482" s="1"/>
    </row>
    <row r="483" spans="5:5" ht="15.75" customHeight="1">
      <c r="E483" s="1"/>
    </row>
    <row r="484" spans="5:5" ht="15.75" customHeight="1">
      <c r="E484" s="1"/>
    </row>
    <row r="485" spans="5:5" ht="15.75" customHeight="1">
      <c r="E485" s="1"/>
    </row>
    <row r="486" spans="5:5" ht="15.75" customHeight="1">
      <c r="E486" s="1"/>
    </row>
    <row r="487" spans="5:5" ht="15.75" customHeight="1">
      <c r="E487" s="1"/>
    </row>
    <row r="488" spans="5:5" ht="15.75" customHeight="1">
      <c r="E488" s="1"/>
    </row>
    <row r="489" spans="5:5" ht="15.75" customHeight="1">
      <c r="E489" s="1"/>
    </row>
    <row r="490" spans="5:5" ht="15.75" customHeight="1">
      <c r="E490" s="1"/>
    </row>
    <row r="491" spans="5:5" ht="15.75" customHeight="1">
      <c r="E491" s="1"/>
    </row>
    <row r="492" spans="5:5" ht="15.75" customHeight="1">
      <c r="E492" s="1"/>
    </row>
    <row r="493" spans="5:5" ht="15.75" customHeight="1">
      <c r="E493" s="1"/>
    </row>
    <row r="494" spans="5:5" ht="15.75" customHeight="1">
      <c r="E494" s="1"/>
    </row>
    <row r="495" spans="5:5" ht="15.75" customHeight="1">
      <c r="E495" s="1"/>
    </row>
    <row r="496" spans="5:5" ht="15.75" customHeight="1">
      <c r="E496" s="1"/>
    </row>
    <row r="497" spans="5:5" ht="15.75" customHeight="1">
      <c r="E497" s="1"/>
    </row>
    <row r="498" spans="5:5" ht="15.75" customHeight="1">
      <c r="E498" s="1"/>
    </row>
    <row r="499" spans="5:5" ht="15.75" customHeight="1">
      <c r="E499" s="1"/>
    </row>
    <row r="500" spans="5:5" ht="15.75" customHeight="1">
      <c r="E500" s="1"/>
    </row>
    <row r="501" spans="5:5" ht="15.75" customHeight="1">
      <c r="E501" s="1"/>
    </row>
    <row r="502" spans="5:5" ht="15.75" customHeight="1">
      <c r="E502" s="1"/>
    </row>
    <row r="503" spans="5:5" ht="15.75" customHeight="1">
      <c r="E503" s="1"/>
    </row>
    <row r="504" spans="5:5" ht="15.75" customHeight="1">
      <c r="E504" s="1"/>
    </row>
    <row r="505" spans="5:5" ht="15.75" customHeight="1">
      <c r="E505" s="1"/>
    </row>
    <row r="506" spans="5:5" ht="15.75" customHeight="1">
      <c r="E506" s="1"/>
    </row>
    <row r="507" spans="5:5" ht="15.75" customHeight="1">
      <c r="E507" s="1"/>
    </row>
    <row r="508" spans="5:5" ht="15.75" customHeight="1">
      <c r="E508" s="1"/>
    </row>
    <row r="509" spans="5:5" ht="15.75" customHeight="1">
      <c r="E509" s="1"/>
    </row>
    <row r="510" spans="5:5" ht="15.75" customHeight="1">
      <c r="E510" s="1"/>
    </row>
    <row r="511" spans="5:5" ht="15.75" customHeight="1">
      <c r="E511" s="1"/>
    </row>
    <row r="512" spans="5:5" ht="15.75" customHeight="1">
      <c r="E512" s="1"/>
    </row>
    <row r="513" spans="5:5" ht="15.75" customHeight="1">
      <c r="E513" s="1"/>
    </row>
    <row r="514" spans="5:5" ht="15.75" customHeight="1">
      <c r="E514" s="1"/>
    </row>
    <row r="515" spans="5:5" ht="15.75" customHeight="1">
      <c r="E515" s="1"/>
    </row>
    <row r="516" spans="5:5" ht="15.75" customHeight="1">
      <c r="E516" s="1"/>
    </row>
    <row r="517" spans="5:5" ht="15.75" customHeight="1">
      <c r="E517" s="1"/>
    </row>
    <row r="518" spans="5:5" ht="15.75" customHeight="1">
      <c r="E518" s="1"/>
    </row>
    <row r="519" spans="5:5" ht="15.75" customHeight="1">
      <c r="E519" s="1"/>
    </row>
    <row r="520" spans="5:5" ht="15.75" customHeight="1">
      <c r="E520" s="1"/>
    </row>
    <row r="521" spans="5:5" ht="15.75" customHeight="1">
      <c r="E521" s="1"/>
    </row>
    <row r="522" spans="5:5" ht="15.75" customHeight="1">
      <c r="E522" s="1"/>
    </row>
    <row r="523" spans="5:5" ht="15.75" customHeight="1">
      <c r="E523" s="1"/>
    </row>
    <row r="524" spans="5:5" ht="15.75" customHeight="1">
      <c r="E524" s="1"/>
    </row>
    <row r="525" spans="5:5" ht="15.75" customHeight="1">
      <c r="E525" s="1"/>
    </row>
    <row r="526" spans="5:5" ht="15.75" customHeight="1">
      <c r="E526" s="1"/>
    </row>
    <row r="527" spans="5:5" ht="15.75" customHeight="1">
      <c r="E527" s="1"/>
    </row>
    <row r="528" spans="5:5" ht="15.75" customHeight="1">
      <c r="E528" s="1"/>
    </row>
    <row r="529" spans="5:5" ht="15.75" customHeight="1">
      <c r="E529" s="1"/>
    </row>
    <row r="530" spans="5:5" ht="15.75" customHeight="1">
      <c r="E530" s="1"/>
    </row>
    <row r="531" spans="5:5" ht="15.75" customHeight="1">
      <c r="E531" s="1"/>
    </row>
    <row r="532" spans="5:5" ht="15.75" customHeight="1">
      <c r="E532" s="1"/>
    </row>
    <row r="533" spans="5:5" ht="15.75" customHeight="1">
      <c r="E533" s="1"/>
    </row>
    <row r="534" spans="5:5" ht="15.75" customHeight="1">
      <c r="E534" s="1"/>
    </row>
    <row r="535" spans="5:5" ht="15.75" customHeight="1">
      <c r="E535" s="1"/>
    </row>
    <row r="536" spans="5:5" ht="15.75" customHeight="1">
      <c r="E536" s="1"/>
    </row>
    <row r="537" spans="5:5" ht="15.75" customHeight="1">
      <c r="E537" s="1"/>
    </row>
    <row r="538" spans="5:5" ht="15.75" customHeight="1">
      <c r="E538" s="1"/>
    </row>
    <row r="539" spans="5:5" ht="15.75" customHeight="1">
      <c r="E539" s="1"/>
    </row>
    <row r="540" spans="5:5" ht="15.75" customHeight="1">
      <c r="E540" s="1"/>
    </row>
    <row r="541" spans="5:5" ht="15.75" customHeight="1">
      <c r="E541" s="1"/>
    </row>
    <row r="542" spans="5:5" ht="15.75" customHeight="1">
      <c r="E542" s="1"/>
    </row>
    <row r="543" spans="5:5" ht="15.75" customHeight="1">
      <c r="E543" s="1"/>
    </row>
    <row r="544" spans="5:5" ht="15.75" customHeight="1">
      <c r="E544" s="1"/>
    </row>
    <row r="545" spans="5:5" ht="15.75" customHeight="1">
      <c r="E545" s="1"/>
    </row>
    <row r="546" spans="5:5" ht="15.75" customHeight="1">
      <c r="E546" s="1"/>
    </row>
    <row r="547" spans="5:5" ht="15.75" customHeight="1">
      <c r="E547" s="1"/>
    </row>
    <row r="548" spans="5:5" ht="15.75" customHeight="1">
      <c r="E548" s="1"/>
    </row>
    <row r="549" spans="5:5" ht="15.75" customHeight="1">
      <c r="E549" s="1"/>
    </row>
    <row r="550" spans="5:5" ht="15.75" customHeight="1">
      <c r="E550" s="1"/>
    </row>
    <row r="551" spans="5:5" ht="15.75" customHeight="1">
      <c r="E551" s="1"/>
    </row>
    <row r="552" spans="5:5" ht="15.75" customHeight="1">
      <c r="E552" s="1"/>
    </row>
    <row r="553" spans="5:5" ht="15.75" customHeight="1">
      <c r="E553" s="1"/>
    </row>
    <row r="554" spans="5:5" ht="15.75" customHeight="1">
      <c r="E554" s="1"/>
    </row>
    <row r="555" spans="5:5" ht="15.75" customHeight="1">
      <c r="E555" s="1"/>
    </row>
    <row r="556" spans="5:5" ht="15.75" customHeight="1">
      <c r="E556" s="1"/>
    </row>
    <row r="557" spans="5:5" ht="15.75" customHeight="1">
      <c r="E557" s="1"/>
    </row>
    <row r="558" spans="5:5" ht="15.75" customHeight="1">
      <c r="E558" s="1"/>
    </row>
    <row r="559" spans="5:5" ht="15.75" customHeight="1">
      <c r="E559" s="1"/>
    </row>
    <row r="560" spans="5:5" ht="15.75" customHeight="1">
      <c r="E560" s="1"/>
    </row>
    <row r="561" spans="5:5" ht="15.75" customHeight="1">
      <c r="E561" s="1"/>
    </row>
    <row r="562" spans="5:5" ht="15.75" customHeight="1">
      <c r="E562" s="1"/>
    </row>
    <row r="563" spans="5:5" ht="15.75" customHeight="1">
      <c r="E563" s="1"/>
    </row>
    <row r="564" spans="5:5" ht="15.75" customHeight="1">
      <c r="E564" s="1"/>
    </row>
    <row r="565" spans="5:5" ht="15.75" customHeight="1">
      <c r="E565" s="1"/>
    </row>
    <row r="566" spans="5:5" ht="15.75" customHeight="1">
      <c r="E566" s="1"/>
    </row>
    <row r="567" spans="5:5" ht="15.75" customHeight="1">
      <c r="E567" s="1"/>
    </row>
    <row r="568" spans="5:5" ht="15.75" customHeight="1">
      <c r="E568" s="1"/>
    </row>
    <row r="569" spans="5:5" ht="15.75" customHeight="1">
      <c r="E569" s="1"/>
    </row>
    <row r="570" spans="5:5" ht="15.75" customHeight="1">
      <c r="E570" s="1"/>
    </row>
    <row r="571" spans="5:5" ht="15.75" customHeight="1">
      <c r="E571" s="1"/>
    </row>
    <row r="572" spans="5:5" ht="15.75" customHeight="1">
      <c r="E572" s="1"/>
    </row>
    <row r="573" spans="5:5" ht="15.75" customHeight="1">
      <c r="E573" s="1"/>
    </row>
    <row r="574" spans="5:5" ht="15.75" customHeight="1">
      <c r="E574" s="1"/>
    </row>
    <row r="575" spans="5:5" ht="15.75" customHeight="1">
      <c r="E575" s="1"/>
    </row>
    <row r="576" spans="5:5" ht="15.75" customHeight="1">
      <c r="E576" s="1"/>
    </row>
    <row r="577" spans="5:5" ht="15.75" customHeight="1">
      <c r="E577" s="1"/>
    </row>
    <row r="578" spans="5:5" ht="15.75" customHeight="1">
      <c r="E578" s="1"/>
    </row>
    <row r="579" spans="5:5" ht="15.75" customHeight="1">
      <c r="E579" s="1"/>
    </row>
    <row r="580" spans="5:5" ht="15.75" customHeight="1">
      <c r="E580" s="1"/>
    </row>
    <row r="581" spans="5:5" ht="15.75" customHeight="1">
      <c r="E581" s="1"/>
    </row>
    <row r="582" spans="5:5" ht="15.75" customHeight="1">
      <c r="E582" s="1"/>
    </row>
    <row r="583" spans="5:5" ht="15.75" customHeight="1">
      <c r="E583" s="1"/>
    </row>
    <row r="584" spans="5:5" ht="15.75" customHeight="1">
      <c r="E584" s="1"/>
    </row>
    <row r="585" spans="5:5" ht="15.75" customHeight="1">
      <c r="E585" s="1"/>
    </row>
    <row r="586" spans="5:5" ht="15.75" customHeight="1">
      <c r="E586" s="1"/>
    </row>
    <row r="587" spans="5:5" ht="15.75" customHeight="1">
      <c r="E587" s="1"/>
    </row>
    <row r="588" spans="5:5" ht="15.75" customHeight="1">
      <c r="E588" s="1"/>
    </row>
    <row r="589" spans="5:5" ht="15.75" customHeight="1">
      <c r="E589" s="1"/>
    </row>
    <row r="590" spans="5:5" ht="15.75" customHeight="1">
      <c r="E590" s="1"/>
    </row>
    <row r="591" spans="5:5" ht="15.75" customHeight="1">
      <c r="E591" s="1"/>
    </row>
    <row r="592" spans="5:5" ht="15.75" customHeight="1">
      <c r="E592" s="1"/>
    </row>
    <row r="593" spans="5:5" ht="15.75" customHeight="1">
      <c r="E593" s="1"/>
    </row>
    <row r="594" spans="5:5" ht="15.75" customHeight="1">
      <c r="E594" s="1"/>
    </row>
    <row r="595" spans="5:5" ht="15.75" customHeight="1">
      <c r="E595" s="1"/>
    </row>
    <row r="596" spans="5:5" ht="15.75" customHeight="1">
      <c r="E596" s="1"/>
    </row>
    <row r="597" spans="5:5" ht="15.75" customHeight="1">
      <c r="E597" s="1"/>
    </row>
    <row r="598" spans="5:5" ht="15.75" customHeight="1">
      <c r="E598" s="1"/>
    </row>
    <row r="599" spans="5:5" ht="15.75" customHeight="1">
      <c r="E599" s="1"/>
    </row>
    <row r="600" spans="5:5" ht="15.75" customHeight="1">
      <c r="E600" s="1"/>
    </row>
    <row r="601" spans="5:5" ht="15.75" customHeight="1">
      <c r="E601" s="1"/>
    </row>
    <row r="602" spans="5:5" ht="15.75" customHeight="1">
      <c r="E602" s="1"/>
    </row>
    <row r="603" spans="5:5" ht="15.75" customHeight="1">
      <c r="E603" s="1"/>
    </row>
    <row r="604" spans="5:5" ht="15.75" customHeight="1">
      <c r="E604" s="1"/>
    </row>
    <row r="605" spans="5:5" ht="15.75" customHeight="1">
      <c r="E605" s="1"/>
    </row>
    <row r="606" spans="5:5" ht="15.75" customHeight="1">
      <c r="E606" s="1"/>
    </row>
    <row r="607" spans="5:5" ht="15.75" customHeight="1">
      <c r="E607" s="1"/>
    </row>
    <row r="608" spans="5:5" ht="15.75" customHeight="1">
      <c r="E608" s="1"/>
    </row>
    <row r="609" spans="5:5" ht="15.75" customHeight="1">
      <c r="E609" s="1"/>
    </row>
    <row r="610" spans="5:5" ht="15.75" customHeight="1">
      <c r="E610" s="1"/>
    </row>
    <row r="611" spans="5:5" ht="15.75" customHeight="1">
      <c r="E611" s="1"/>
    </row>
    <row r="612" spans="5:5" ht="15.75" customHeight="1">
      <c r="E612" s="1"/>
    </row>
    <row r="613" spans="5:5" ht="15.75" customHeight="1">
      <c r="E613" s="1"/>
    </row>
    <row r="614" spans="5:5" ht="15.75" customHeight="1">
      <c r="E614" s="1"/>
    </row>
    <row r="615" spans="5:5" ht="15.75" customHeight="1">
      <c r="E615" s="1"/>
    </row>
    <row r="616" spans="5:5" ht="15.75" customHeight="1">
      <c r="E616" s="1"/>
    </row>
    <row r="617" spans="5:5" ht="15.75" customHeight="1">
      <c r="E617" s="1"/>
    </row>
    <row r="618" spans="5:5" ht="15.75" customHeight="1">
      <c r="E618" s="1"/>
    </row>
    <row r="619" spans="5:5" ht="15.75" customHeight="1">
      <c r="E619" s="1"/>
    </row>
    <row r="620" spans="5:5" ht="15.75" customHeight="1">
      <c r="E620" s="1"/>
    </row>
    <row r="621" spans="5:5" ht="15.75" customHeight="1">
      <c r="E621" s="1"/>
    </row>
    <row r="622" spans="5:5" ht="15.75" customHeight="1">
      <c r="E622" s="1"/>
    </row>
    <row r="623" spans="5:5" ht="15.75" customHeight="1">
      <c r="E623" s="1"/>
    </row>
    <row r="624" spans="5:5" ht="15.75" customHeight="1">
      <c r="E624" s="1"/>
    </row>
    <row r="625" spans="5:5" ht="15.75" customHeight="1">
      <c r="E625" s="1"/>
    </row>
    <row r="626" spans="5:5" ht="15.75" customHeight="1">
      <c r="E626" s="1"/>
    </row>
    <row r="627" spans="5:5" ht="15.75" customHeight="1">
      <c r="E627" s="1"/>
    </row>
    <row r="628" spans="5:5" ht="15.75" customHeight="1">
      <c r="E628" s="1"/>
    </row>
    <row r="629" spans="5:5" ht="15.75" customHeight="1">
      <c r="E629" s="1"/>
    </row>
    <row r="630" spans="5:5" ht="15.75" customHeight="1">
      <c r="E630" s="1"/>
    </row>
    <row r="631" spans="5:5" ht="15.75" customHeight="1">
      <c r="E631" s="1"/>
    </row>
    <row r="632" spans="5:5" ht="15.75" customHeight="1">
      <c r="E632" s="1"/>
    </row>
    <row r="633" spans="5:5" ht="15.75" customHeight="1">
      <c r="E633" s="1"/>
    </row>
    <row r="634" spans="5:5" ht="15.75" customHeight="1">
      <c r="E634" s="1"/>
    </row>
    <row r="635" spans="5:5" ht="15.75" customHeight="1">
      <c r="E635" s="1"/>
    </row>
    <row r="636" spans="5:5" ht="15.75" customHeight="1">
      <c r="E636" s="1"/>
    </row>
    <row r="637" spans="5:5" ht="15.75" customHeight="1">
      <c r="E637" s="1"/>
    </row>
    <row r="638" spans="5:5" ht="15.75" customHeight="1">
      <c r="E638" s="1"/>
    </row>
    <row r="639" spans="5:5" ht="15.75" customHeight="1">
      <c r="E639" s="1"/>
    </row>
    <row r="640" spans="5:5" ht="15.75" customHeight="1">
      <c r="E640" s="1"/>
    </row>
    <row r="641" spans="5:5" ht="15.75" customHeight="1">
      <c r="E641" s="1"/>
    </row>
    <row r="642" spans="5:5" ht="15.75" customHeight="1">
      <c r="E642" s="1"/>
    </row>
    <row r="643" spans="5:5" ht="15.75" customHeight="1">
      <c r="E643" s="1"/>
    </row>
    <row r="644" spans="5:5" ht="15.75" customHeight="1">
      <c r="E644" s="1"/>
    </row>
    <row r="645" spans="5:5" ht="15.75" customHeight="1">
      <c r="E645" s="1"/>
    </row>
    <row r="646" spans="5:5" ht="15.75" customHeight="1">
      <c r="E646" s="1"/>
    </row>
    <row r="647" spans="5:5" ht="15.75" customHeight="1">
      <c r="E647" s="1"/>
    </row>
    <row r="648" spans="5:5" ht="15.75" customHeight="1">
      <c r="E648" s="1"/>
    </row>
    <row r="649" spans="5:5" ht="15.75" customHeight="1">
      <c r="E649" s="1"/>
    </row>
    <row r="650" spans="5:5" ht="15.75" customHeight="1">
      <c r="E650" s="1"/>
    </row>
    <row r="651" spans="5:5" ht="15.75" customHeight="1">
      <c r="E651" s="1"/>
    </row>
    <row r="652" spans="5:5" ht="15.75" customHeight="1">
      <c r="E652" s="1"/>
    </row>
    <row r="653" spans="5:5" ht="15.75" customHeight="1">
      <c r="E653" s="1"/>
    </row>
    <row r="654" spans="5:5" ht="15.75" customHeight="1">
      <c r="E654" s="1"/>
    </row>
    <row r="655" spans="5:5" ht="15.75" customHeight="1">
      <c r="E655" s="1"/>
    </row>
    <row r="656" spans="5:5" ht="15.75" customHeight="1">
      <c r="E656" s="1"/>
    </row>
    <row r="657" spans="5:5" ht="15.75" customHeight="1">
      <c r="E657" s="1"/>
    </row>
    <row r="658" spans="5:5" ht="15.75" customHeight="1">
      <c r="E658" s="1"/>
    </row>
    <row r="659" spans="5:5" ht="15.75" customHeight="1">
      <c r="E659" s="1"/>
    </row>
    <row r="660" spans="5:5" ht="15.75" customHeight="1">
      <c r="E660" s="1"/>
    </row>
    <row r="661" spans="5:5" ht="15.75" customHeight="1">
      <c r="E661" s="1"/>
    </row>
    <row r="662" spans="5:5" ht="15.75" customHeight="1">
      <c r="E662" s="1"/>
    </row>
    <row r="663" spans="5:5" ht="15.75" customHeight="1">
      <c r="E663" s="1"/>
    </row>
    <row r="664" spans="5:5" ht="15.75" customHeight="1">
      <c r="E664" s="1"/>
    </row>
    <row r="665" spans="5:5" ht="15.75" customHeight="1">
      <c r="E665" s="1"/>
    </row>
    <row r="666" spans="5:5" ht="15.75" customHeight="1">
      <c r="E666" s="1"/>
    </row>
    <row r="667" spans="5:5" ht="15.75" customHeight="1">
      <c r="E667" s="1"/>
    </row>
    <row r="668" spans="5:5" ht="15.75" customHeight="1">
      <c r="E668" s="1"/>
    </row>
    <row r="669" spans="5:5" ht="15.75" customHeight="1">
      <c r="E669" s="1"/>
    </row>
    <row r="670" spans="5:5" ht="15.75" customHeight="1">
      <c r="E670" s="1"/>
    </row>
    <row r="671" spans="5:5" ht="15.75" customHeight="1">
      <c r="E671" s="1"/>
    </row>
    <row r="672" spans="5:5" ht="15.75" customHeight="1">
      <c r="E672" s="1"/>
    </row>
    <row r="673" spans="5:5" ht="15.75" customHeight="1">
      <c r="E673" s="1"/>
    </row>
    <row r="674" spans="5:5" ht="15.75" customHeight="1">
      <c r="E674" s="1"/>
    </row>
    <row r="675" spans="5:5" ht="15.75" customHeight="1">
      <c r="E675" s="1"/>
    </row>
    <row r="676" spans="5:5" ht="15.75" customHeight="1">
      <c r="E676" s="1"/>
    </row>
    <row r="677" spans="5:5" ht="15.75" customHeight="1">
      <c r="E677" s="1"/>
    </row>
    <row r="678" spans="5:5" ht="15.75" customHeight="1">
      <c r="E678" s="1"/>
    </row>
    <row r="679" spans="5:5" ht="15.75" customHeight="1">
      <c r="E679" s="1"/>
    </row>
    <row r="680" spans="5:5" ht="15.75" customHeight="1">
      <c r="E680" s="1"/>
    </row>
    <row r="681" spans="5:5" ht="15.75" customHeight="1">
      <c r="E681" s="1"/>
    </row>
    <row r="682" spans="5:5" ht="15.75" customHeight="1">
      <c r="E682" s="1"/>
    </row>
    <row r="683" spans="5:5" ht="15.75" customHeight="1">
      <c r="E683" s="1"/>
    </row>
    <row r="684" spans="5:5" ht="15.75" customHeight="1">
      <c r="E684" s="1"/>
    </row>
    <row r="685" spans="5:5" ht="15.75" customHeight="1">
      <c r="E685" s="1"/>
    </row>
    <row r="686" spans="5:5" ht="15.75" customHeight="1">
      <c r="E686" s="1"/>
    </row>
    <row r="687" spans="5:5" ht="15.75" customHeight="1">
      <c r="E687" s="1"/>
    </row>
    <row r="688" spans="5:5" ht="15.75" customHeight="1">
      <c r="E688" s="1"/>
    </row>
    <row r="689" spans="5:5" ht="15.75" customHeight="1">
      <c r="E689" s="1"/>
    </row>
    <row r="690" spans="5:5" ht="15.75" customHeight="1">
      <c r="E690" s="1"/>
    </row>
    <row r="691" spans="5:5" ht="15.75" customHeight="1">
      <c r="E691" s="1"/>
    </row>
    <row r="692" spans="5:5" ht="15.75" customHeight="1">
      <c r="E692" s="1"/>
    </row>
    <row r="693" spans="5:5" ht="15.75" customHeight="1">
      <c r="E693" s="1"/>
    </row>
    <row r="694" spans="5:5" ht="15.75" customHeight="1">
      <c r="E694" s="1"/>
    </row>
    <row r="695" spans="5:5" ht="15.75" customHeight="1">
      <c r="E695" s="1"/>
    </row>
    <row r="696" spans="5:5" ht="15.75" customHeight="1">
      <c r="E696" s="1"/>
    </row>
    <row r="697" spans="5:5" ht="15.75" customHeight="1">
      <c r="E697" s="1"/>
    </row>
    <row r="698" spans="5:5" ht="15.75" customHeight="1">
      <c r="E698" s="1"/>
    </row>
    <row r="699" spans="5:5" ht="15.75" customHeight="1">
      <c r="E699" s="1"/>
    </row>
    <row r="700" spans="5:5" ht="15.75" customHeight="1">
      <c r="E700" s="1"/>
    </row>
    <row r="701" spans="5:5" ht="15.75" customHeight="1">
      <c r="E701" s="1"/>
    </row>
    <row r="702" spans="5:5" ht="15.75" customHeight="1">
      <c r="E702" s="1"/>
    </row>
    <row r="703" spans="5:5" ht="15.75" customHeight="1">
      <c r="E703" s="1"/>
    </row>
    <row r="704" spans="5:5" ht="15.75" customHeight="1">
      <c r="E704" s="1"/>
    </row>
    <row r="705" spans="5:5" ht="15.75" customHeight="1">
      <c r="E705" s="1"/>
    </row>
    <row r="706" spans="5:5" ht="15.75" customHeight="1">
      <c r="E706" s="1"/>
    </row>
    <row r="707" spans="5:5" ht="15.75" customHeight="1">
      <c r="E707" s="1"/>
    </row>
    <row r="708" spans="5:5" ht="15.75" customHeight="1">
      <c r="E708" s="1"/>
    </row>
    <row r="709" spans="5:5" ht="15.75" customHeight="1">
      <c r="E709" s="1"/>
    </row>
    <row r="710" spans="5:5" ht="15.75" customHeight="1">
      <c r="E710" s="1"/>
    </row>
    <row r="711" spans="5:5" ht="15.75" customHeight="1">
      <c r="E711" s="1"/>
    </row>
    <row r="712" spans="5:5" ht="15.75" customHeight="1">
      <c r="E712" s="1"/>
    </row>
    <row r="713" spans="5:5" ht="15.75" customHeight="1">
      <c r="E713" s="1"/>
    </row>
    <row r="714" spans="5:5" ht="15.75" customHeight="1">
      <c r="E714" s="1"/>
    </row>
    <row r="715" spans="5:5" ht="15.75" customHeight="1">
      <c r="E715" s="1"/>
    </row>
    <row r="716" spans="5:5" ht="15.75" customHeight="1">
      <c r="E716" s="1"/>
    </row>
    <row r="717" spans="5:5" ht="15.75" customHeight="1">
      <c r="E717" s="1"/>
    </row>
    <row r="718" spans="5:5" ht="15.75" customHeight="1">
      <c r="E718" s="1"/>
    </row>
    <row r="719" spans="5:5" ht="15.75" customHeight="1">
      <c r="E719" s="1"/>
    </row>
    <row r="720" spans="5:5" ht="15.75" customHeight="1">
      <c r="E720" s="1"/>
    </row>
    <row r="721" spans="5:5" ht="15.75" customHeight="1">
      <c r="E721" s="1"/>
    </row>
    <row r="722" spans="5:5" ht="15.75" customHeight="1">
      <c r="E722" s="1"/>
    </row>
    <row r="723" spans="5:5" ht="15.75" customHeight="1">
      <c r="E723" s="1"/>
    </row>
    <row r="724" spans="5:5" ht="15.75" customHeight="1">
      <c r="E724" s="1"/>
    </row>
    <row r="725" spans="5:5" ht="15.75" customHeight="1">
      <c r="E725" s="1"/>
    </row>
    <row r="726" spans="5:5" ht="15.75" customHeight="1">
      <c r="E726" s="1"/>
    </row>
    <row r="727" spans="5:5" ht="15.75" customHeight="1">
      <c r="E727" s="1"/>
    </row>
    <row r="728" spans="5:5" ht="15.75" customHeight="1">
      <c r="E728" s="1"/>
    </row>
    <row r="729" spans="5:5" ht="15.75" customHeight="1">
      <c r="E729" s="1"/>
    </row>
    <row r="730" spans="5:5" ht="15.75" customHeight="1">
      <c r="E730" s="1"/>
    </row>
    <row r="731" spans="5:5" ht="15.75" customHeight="1">
      <c r="E731" s="1"/>
    </row>
    <row r="732" spans="5:5" ht="15.75" customHeight="1">
      <c r="E732" s="1"/>
    </row>
    <row r="733" spans="5:5" ht="15.75" customHeight="1">
      <c r="E733" s="1"/>
    </row>
    <row r="734" spans="5:5" ht="15.75" customHeight="1">
      <c r="E734" s="1"/>
    </row>
    <row r="735" spans="5:5" ht="15.75" customHeight="1">
      <c r="E735" s="1"/>
    </row>
    <row r="736" spans="5:5" ht="15.75" customHeight="1">
      <c r="E736" s="1"/>
    </row>
    <row r="737" spans="5:5" ht="15.75" customHeight="1">
      <c r="E737" s="1"/>
    </row>
    <row r="738" spans="5:5" ht="15.75" customHeight="1">
      <c r="E738" s="1"/>
    </row>
    <row r="739" spans="5:5" ht="15.75" customHeight="1">
      <c r="E739" s="1"/>
    </row>
    <row r="740" spans="5:5" ht="15.75" customHeight="1">
      <c r="E740" s="1"/>
    </row>
    <row r="741" spans="5:5" ht="15.75" customHeight="1">
      <c r="E741" s="1"/>
    </row>
    <row r="742" spans="5:5" ht="15.75" customHeight="1">
      <c r="E742" s="1"/>
    </row>
    <row r="743" spans="5:5" ht="15.75" customHeight="1">
      <c r="E743" s="1"/>
    </row>
    <row r="744" spans="5:5" ht="15.75" customHeight="1">
      <c r="E744" s="1"/>
    </row>
    <row r="745" spans="5:5" ht="15.75" customHeight="1">
      <c r="E745" s="1"/>
    </row>
    <row r="746" spans="5:5" ht="15.75" customHeight="1">
      <c r="E746" s="1"/>
    </row>
    <row r="747" spans="5:5" ht="15.75" customHeight="1">
      <c r="E747" s="1"/>
    </row>
    <row r="748" spans="5:5" ht="15.75" customHeight="1">
      <c r="E748" s="1"/>
    </row>
    <row r="749" spans="5:5" ht="15.75" customHeight="1">
      <c r="E749" s="1"/>
    </row>
    <row r="750" spans="5:5" ht="15.75" customHeight="1">
      <c r="E750" s="1"/>
    </row>
    <row r="751" spans="5:5" ht="15.75" customHeight="1">
      <c r="E751" s="1"/>
    </row>
    <row r="752" spans="5:5" ht="15.75" customHeight="1">
      <c r="E752" s="1"/>
    </row>
    <row r="753" spans="5:5" ht="15.75" customHeight="1">
      <c r="E753" s="1"/>
    </row>
    <row r="754" spans="5:5" ht="15.75" customHeight="1">
      <c r="E754" s="1"/>
    </row>
    <row r="755" spans="5:5" ht="15.75" customHeight="1">
      <c r="E755" s="1"/>
    </row>
    <row r="756" spans="5:5" ht="15.75" customHeight="1">
      <c r="E756" s="1"/>
    </row>
    <row r="757" spans="5:5" ht="15.75" customHeight="1">
      <c r="E757" s="1"/>
    </row>
    <row r="758" spans="5:5" ht="15.75" customHeight="1">
      <c r="E758" s="1"/>
    </row>
    <row r="759" spans="5:5" ht="15.75" customHeight="1">
      <c r="E759" s="1"/>
    </row>
    <row r="760" spans="5:5" ht="15.75" customHeight="1">
      <c r="E760" s="1"/>
    </row>
    <row r="761" spans="5:5" ht="15.75" customHeight="1">
      <c r="E761" s="1"/>
    </row>
    <row r="762" spans="5:5" ht="15.75" customHeight="1">
      <c r="E762" s="1"/>
    </row>
    <row r="763" spans="5:5" ht="15.75" customHeight="1">
      <c r="E763" s="1"/>
    </row>
    <row r="764" spans="5:5" ht="15.75" customHeight="1">
      <c r="E764" s="1"/>
    </row>
    <row r="765" spans="5:5" ht="15.75" customHeight="1">
      <c r="E765" s="1"/>
    </row>
    <row r="766" spans="5:5" ht="15.75" customHeight="1">
      <c r="E766" s="1"/>
    </row>
    <row r="767" spans="5:5" ht="15.75" customHeight="1">
      <c r="E767" s="1"/>
    </row>
    <row r="768" spans="5:5" ht="15.75" customHeight="1">
      <c r="E768" s="1"/>
    </row>
    <row r="769" spans="5:5" ht="15.75" customHeight="1">
      <c r="E769" s="1"/>
    </row>
    <row r="770" spans="5:5" ht="15.75" customHeight="1">
      <c r="E770" s="1"/>
    </row>
    <row r="771" spans="5:5" ht="15.75" customHeight="1">
      <c r="E771" s="1"/>
    </row>
    <row r="772" spans="5:5" ht="15.75" customHeight="1">
      <c r="E772" s="1"/>
    </row>
    <row r="773" spans="5:5" ht="15.75" customHeight="1">
      <c r="E773" s="1"/>
    </row>
    <row r="774" spans="5:5" ht="15.75" customHeight="1">
      <c r="E774" s="1"/>
    </row>
    <row r="775" spans="5:5" ht="15.75" customHeight="1">
      <c r="E775" s="1"/>
    </row>
    <row r="776" spans="5:5" ht="15.75" customHeight="1">
      <c r="E776" s="1"/>
    </row>
    <row r="777" spans="5:5" ht="15.75" customHeight="1">
      <c r="E777" s="1"/>
    </row>
    <row r="778" spans="5:5" ht="15.75" customHeight="1">
      <c r="E778" s="1"/>
    </row>
    <row r="779" spans="5:5" ht="15.75" customHeight="1">
      <c r="E779" s="1"/>
    </row>
    <row r="780" spans="5:5" ht="15.75" customHeight="1">
      <c r="E780" s="1"/>
    </row>
    <row r="781" spans="5:5" ht="15.75" customHeight="1">
      <c r="E781" s="1"/>
    </row>
    <row r="782" spans="5:5" ht="15.75" customHeight="1">
      <c r="E782" s="1"/>
    </row>
    <row r="783" spans="5:5" ht="15.75" customHeight="1">
      <c r="E783" s="1"/>
    </row>
    <row r="784" spans="5:5" ht="15.75" customHeight="1">
      <c r="E784" s="1"/>
    </row>
    <row r="785" spans="5:5" ht="15.75" customHeight="1">
      <c r="E785" s="1"/>
    </row>
    <row r="786" spans="5:5" ht="15.75" customHeight="1">
      <c r="E786" s="1"/>
    </row>
    <row r="787" spans="5:5" ht="15.75" customHeight="1">
      <c r="E787" s="1"/>
    </row>
    <row r="788" spans="5:5" ht="15.75" customHeight="1">
      <c r="E788" s="1"/>
    </row>
    <row r="789" spans="5:5" ht="15.75" customHeight="1">
      <c r="E789" s="1"/>
    </row>
    <row r="790" spans="5:5" ht="15.75" customHeight="1">
      <c r="E790" s="1"/>
    </row>
    <row r="791" spans="5:5" ht="15.75" customHeight="1">
      <c r="E791" s="1"/>
    </row>
    <row r="792" spans="5:5" ht="15.75" customHeight="1">
      <c r="E792" s="1"/>
    </row>
    <row r="793" spans="5:5" ht="15.75" customHeight="1">
      <c r="E793" s="1"/>
    </row>
    <row r="794" spans="5:5" ht="15.75" customHeight="1">
      <c r="E794" s="1"/>
    </row>
    <row r="795" spans="5:5" ht="15.75" customHeight="1">
      <c r="E795" s="1"/>
    </row>
    <row r="796" spans="5:5" ht="15.75" customHeight="1">
      <c r="E796" s="1"/>
    </row>
    <row r="797" spans="5:5" ht="15.75" customHeight="1">
      <c r="E797" s="1"/>
    </row>
    <row r="798" spans="5:5" ht="15.75" customHeight="1">
      <c r="E798" s="1"/>
    </row>
    <row r="799" spans="5:5" ht="15.75" customHeight="1">
      <c r="E799" s="1"/>
    </row>
    <row r="800" spans="5:5" ht="15.75" customHeight="1">
      <c r="E800" s="1"/>
    </row>
    <row r="801" spans="5:5" ht="15.75" customHeight="1">
      <c r="E801" s="1"/>
    </row>
    <row r="802" spans="5:5" ht="15.75" customHeight="1">
      <c r="E802" s="1"/>
    </row>
    <row r="803" spans="5:5" ht="15.75" customHeight="1">
      <c r="E803" s="1"/>
    </row>
    <row r="804" spans="5:5" ht="15.75" customHeight="1">
      <c r="E804" s="1"/>
    </row>
    <row r="805" spans="5:5" ht="15.75" customHeight="1">
      <c r="E805" s="1"/>
    </row>
    <row r="806" spans="5:5" ht="15.75" customHeight="1">
      <c r="E806" s="1"/>
    </row>
    <row r="807" spans="5:5" ht="15.75" customHeight="1">
      <c r="E807" s="1"/>
    </row>
    <row r="808" spans="5:5" ht="15.75" customHeight="1">
      <c r="E808" s="1"/>
    </row>
    <row r="809" spans="5:5" ht="15.75" customHeight="1">
      <c r="E809" s="1"/>
    </row>
    <row r="810" spans="5:5" ht="15.75" customHeight="1">
      <c r="E810" s="1"/>
    </row>
    <row r="811" spans="5:5" ht="15.75" customHeight="1">
      <c r="E811" s="1"/>
    </row>
    <row r="812" spans="5:5" ht="15.75" customHeight="1">
      <c r="E812" s="1"/>
    </row>
    <row r="813" spans="5:5" ht="15.75" customHeight="1">
      <c r="E813" s="1"/>
    </row>
    <row r="814" spans="5:5" ht="15.75" customHeight="1">
      <c r="E814" s="1"/>
    </row>
    <row r="815" spans="5:5" ht="15.75" customHeight="1">
      <c r="E815" s="1"/>
    </row>
    <row r="816" spans="5:5" ht="15.75" customHeight="1">
      <c r="E816" s="1"/>
    </row>
    <row r="817" spans="5:5" ht="15.75" customHeight="1">
      <c r="E817" s="1"/>
    </row>
    <row r="818" spans="5:5" ht="15.75" customHeight="1">
      <c r="E818" s="1"/>
    </row>
    <row r="819" spans="5:5" ht="15.75" customHeight="1">
      <c r="E819" s="1"/>
    </row>
    <row r="820" spans="5:5" ht="15.75" customHeight="1">
      <c r="E820" s="1"/>
    </row>
    <row r="821" spans="5:5" ht="15.75" customHeight="1">
      <c r="E821" s="1"/>
    </row>
    <row r="822" spans="5:5" ht="15.75" customHeight="1">
      <c r="E822" s="1"/>
    </row>
    <row r="823" spans="5:5" ht="15.75" customHeight="1">
      <c r="E823" s="1"/>
    </row>
    <row r="824" spans="5:5" ht="15.75" customHeight="1">
      <c r="E824" s="1"/>
    </row>
    <row r="825" spans="5:5" ht="15.75" customHeight="1">
      <c r="E825" s="1"/>
    </row>
    <row r="826" spans="5:5" ht="15.75" customHeight="1">
      <c r="E826" s="1"/>
    </row>
    <row r="827" spans="5:5" ht="15.75" customHeight="1">
      <c r="E827" s="1"/>
    </row>
    <row r="828" spans="5:5" ht="15.75" customHeight="1">
      <c r="E828" s="1"/>
    </row>
    <row r="829" spans="5:5" ht="15.75" customHeight="1">
      <c r="E829" s="1"/>
    </row>
    <row r="830" spans="5:5" ht="15.75" customHeight="1">
      <c r="E830" s="1"/>
    </row>
    <row r="831" spans="5:5" ht="15.75" customHeight="1">
      <c r="E831" s="1"/>
    </row>
    <row r="832" spans="5:5" ht="15.75" customHeight="1">
      <c r="E832" s="1"/>
    </row>
    <row r="833" spans="5:5" ht="15.75" customHeight="1">
      <c r="E833" s="1"/>
    </row>
    <row r="834" spans="5:5" ht="15.75" customHeight="1">
      <c r="E834" s="1"/>
    </row>
    <row r="835" spans="5:5" ht="15.75" customHeight="1">
      <c r="E835" s="1"/>
    </row>
    <row r="836" spans="5:5" ht="15.75" customHeight="1">
      <c r="E836" s="1"/>
    </row>
    <row r="837" spans="5:5" ht="15.75" customHeight="1">
      <c r="E837" s="1"/>
    </row>
    <row r="838" spans="5:5" ht="15.75" customHeight="1">
      <c r="E838" s="1"/>
    </row>
    <row r="839" spans="5:5" ht="15.75" customHeight="1">
      <c r="E839" s="1"/>
    </row>
    <row r="840" spans="5:5" ht="15.75" customHeight="1">
      <c r="E840" s="1"/>
    </row>
    <row r="841" spans="5:5" ht="15.75" customHeight="1">
      <c r="E841" s="1"/>
    </row>
    <row r="842" spans="5:5" ht="15.75" customHeight="1">
      <c r="E842" s="1"/>
    </row>
    <row r="843" spans="5:5" ht="15.75" customHeight="1">
      <c r="E843" s="1"/>
    </row>
    <row r="844" spans="5:5" ht="15.75" customHeight="1">
      <c r="E844" s="1"/>
    </row>
    <row r="845" spans="5:5" ht="15.75" customHeight="1">
      <c r="E845" s="1"/>
    </row>
    <row r="846" spans="5:5" ht="15.75" customHeight="1">
      <c r="E846" s="1"/>
    </row>
    <row r="847" spans="5:5" ht="15.75" customHeight="1">
      <c r="E847" s="1"/>
    </row>
    <row r="848" spans="5:5" ht="15.75" customHeight="1">
      <c r="E848" s="1"/>
    </row>
    <row r="849" spans="5:5" ht="15.75" customHeight="1">
      <c r="E849" s="1"/>
    </row>
    <row r="850" spans="5:5" ht="15.75" customHeight="1">
      <c r="E850" s="1"/>
    </row>
    <row r="851" spans="5:5" ht="15.75" customHeight="1">
      <c r="E851" s="1"/>
    </row>
    <row r="852" spans="5:5" ht="15.75" customHeight="1">
      <c r="E852" s="1"/>
    </row>
    <row r="853" spans="5:5" ht="15.75" customHeight="1">
      <c r="E853" s="1"/>
    </row>
    <row r="854" spans="5:5" ht="15.75" customHeight="1">
      <c r="E854" s="1"/>
    </row>
    <row r="855" spans="5:5" ht="15.75" customHeight="1">
      <c r="E855" s="1"/>
    </row>
    <row r="856" spans="5:5" ht="15.75" customHeight="1">
      <c r="E856" s="1"/>
    </row>
    <row r="857" spans="5:5" ht="15.75" customHeight="1">
      <c r="E857" s="1"/>
    </row>
    <row r="858" spans="5:5" ht="15.75" customHeight="1">
      <c r="E858" s="1"/>
    </row>
    <row r="859" spans="5:5" ht="15.75" customHeight="1">
      <c r="E859" s="1"/>
    </row>
    <row r="860" spans="5:5" ht="15.75" customHeight="1">
      <c r="E860" s="1"/>
    </row>
    <row r="861" spans="5:5" ht="15.75" customHeight="1">
      <c r="E861" s="1"/>
    </row>
    <row r="862" spans="5:5" ht="15.75" customHeight="1">
      <c r="E862" s="1"/>
    </row>
    <row r="863" spans="5:5" ht="15.75" customHeight="1">
      <c r="E863" s="1"/>
    </row>
    <row r="864" spans="5:5" ht="15.75" customHeight="1">
      <c r="E864" s="1"/>
    </row>
    <row r="865" spans="5:5" ht="15.75" customHeight="1">
      <c r="E865" s="1"/>
    </row>
    <row r="866" spans="5:5" ht="15.75" customHeight="1">
      <c r="E866" s="1"/>
    </row>
    <row r="867" spans="5:5" ht="15.75" customHeight="1">
      <c r="E867" s="1"/>
    </row>
    <row r="868" spans="5:5" ht="15.75" customHeight="1">
      <c r="E868" s="1"/>
    </row>
    <row r="869" spans="5:5" ht="15.75" customHeight="1">
      <c r="E869" s="1"/>
    </row>
    <row r="870" spans="5:5" ht="15.75" customHeight="1">
      <c r="E870" s="1"/>
    </row>
    <row r="871" spans="5:5" ht="15.75" customHeight="1">
      <c r="E871" s="1"/>
    </row>
    <row r="872" spans="5:5" ht="15.75" customHeight="1">
      <c r="E872" s="1"/>
    </row>
    <row r="873" spans="5:5" ht="15.75" customHeight="1">
      <c r="E873" s="1"/>
    </row>
    <row r="874" spans="5:5" ht="15.75" customHeight="1">
      <c r="E874" s="1"/>
    </row>
    <row r="875" spans="5:5" ht="15.75" customHeight="1">
      <c r="E875" s="1"/>
    </row>
    <row r="876" spans="5:5" ht="15.75" customHeight="1">
      <c r="E876" s="1"/>
    </row>
    <row r="877" spans="5:5" ht="15.75" customHeight="1">
      <c r="E877" s="1"/>
    </row>
    <row r="878" spans="5:5" ht="15.75" customHeight="1">
      <c r="E878" s="1"/>
    </row>
    <row r="879" spans="5:5" ht="15.75" customHeight="1">
      <c r="E879" s="1"/>
    </row>
    <row r="880" spans="5:5" ht="15.75" customHeight="1">
      <c r="E880" s="1"/>
    </row>
    <row r="881" spans="5:5" ht="15.75" customHeight="1">
      <c r="E881" s="1"/>
    </row>
    <row r="882" spans="5:5" ht="15.75" customHeight="1">
      <c r="E882" s="1"/>
    </row>
    <row r="883" spans="5:5" ht="15.75" customHeight="1">
      <c r="E883" s="1"/>
    </row>
    <row r="884" spans="5:5" ht="15.75" customHeight="1">
      <c r="E884" s="1"/>
    </row>
    <row r="885" spans="5:5" ht="15.75" customHeight="1">
      <c r="E885" s="1"/>
    </row>
    <row r="886" spans="5:5" ht="15.75" customHeight="1">
      <c r="E886" s="1"/>
    </row>
    <row r="887" spans="5:5" ht="15.75" customHeight="1">
      <c r="E887" s="1"/>
    </row>
    <row r="888" spans="5:5" ht="15.75" customHeight="1">
      <c r="E888" s="1"/>
    </row>
    <row r="889" spans="5:5" ht="15.75" customHeight="1">
      <c r="E889" s="1"/>
    </row>
    <row r="890" spans="5:5" ht="15.75" customHeight="1">
      <c r="E890" s="1"/>
    </row>
    <row r="891" spans="5:5" ht="15.75" customHeight="1">
      <c r="E891" s="1"/>
    </row>
    <row r="892" spans="5:5" ht="15.75" customHeight="1">
      <c r="E892" s="1"/>
    </row>
    <row r="893" spans="5:5" ht="15.75" customHeight="1">
      <c r="E893" s="1"/>
    </row>
    <row r="894" spans="5:5" ht="15.75" customHeight="1">
      <c r="E894" s="1"/>
    </row>
    <row r="895" spans="5:5" ht="15.75" customHeight="1">
      <c r="E895" s="1"/>
    </row>
    <row r="896" spans="5:5" ht="15.75" customHeight="1">
      <c r="E896" s="1"/>
    </row>
    <row r="897" spans="5:5" ht="15.75" customHeight="1">
      <c r="E897" s="1"/>
    </row>
    <row r="898" spans="5:5" ht="15.75" customHeight="1">
      <c r="E898" s="1"/>
    </row>
    <row r="899" spans="5:5" ht="15.75" customHeight="1">
      <c r="E899" s="1"/>
    </row>
    <row r="900" spans="5:5" ht="15.75" customHeight="1">
      <c r="E900" s="1"/>
    </row>
    <row r="901" spans="5:5" ht="15.75" customHeight="1">
      <c r="E901" s="1"/>
    </row>
    <row r="902" spans="5:5" ht="15.75" customHeight="1">
      <c r="E902" s="1"/>
    </row>
    <row r="903" spans="5:5" ht="15.75" customHeight="1">
      <c r="E903" s="1"/>
    </row>
    <row r="904" spans="5:5" ht="15.75" customHeight="1">
      <c r="E904" s="1"/>
    </row>
    <row r="905" spans="5:5" ht="15.75" customHeight="1">
      <c r="E905" s="1"/>
    </row>
    <row r="906" spans="5:5" ht="15.75" customHeight="1">
      <c r="E906" s="1"/>
    </row>
    <row r="907" spans="5:5" ht="15.75" customHeight="1">
      <c r="E907" s="1"/>
    </row>
    <row r="908" spans="5:5" ht="15.75" customHeight="1">
      <c r="E908" s="1"/>
    </row>
    <row r="909" spans="5:5" ht="15.75" customHeight="1">
      <c r="E909" s="1"/>
    </row>
    <row r="910" spans="5:5" ht="15.75" customHeight="1">
      <c r="E910" s="1"/>
    </row>
    <row r="911" spans="5:5" ht="15.75" customHeight="1">
      <c r="E911" s="1"/>
    </row>
    <row r="912" spans="5:5" ht="15.75" customHeight="1">
      <c r="E912" s="1"/>
    </row>
    <row r="913" spans="5:5" ht="15.75" customHeight="1">
      <c r="E913" s="1"/>
    </row>
    <row r="914" spans="5:5" ht="15.75" customHeight="1">
      <c r="E914" s="1"/>
    </row>
    <row r="915" spans="5:5" ht="15.75" customHeight="1">
      <c r="E915" s="1"/>
    </row>
    <row r="916" spans="5:5" ht="15.75" customHeight="1">
      <c r="E916" s="1"/>
    </row>
    <row r="917" spans="5:5" ht="15.75" customHeight="1">
      <c r="E917" s="1"/>
    </row>
    <row r="918" spans="5:5" ht="15.75" customHeight="1">
      <c r="E918" s="1"/>
    </row>
    <row r="919" spans="5:5" ht="15.75" customHeight="1">
      <c r="E919" s="1"/>
    </row>
    <row r="920" spans="5:5" ht="15.75" customHeight="1">
      <c r="E920" s="1"/>
    </row>
    <row r="921" spans="5:5" ht="15.75" customHeight="1">
      <c r="E921" s="1"/>
    </row>
    <row r="922" spans="5:5" ht="15.75" customHeight="1">
      <c r="E922" s="1"/>
    </row>
    <row r="923" spans="5:5" ht="15.75" customHeight="1">
      <c r="E923" s="1"/>
    </row>
    <row r="924" spans="5:5" ht="15.75" customHeight="1">
      <c r="E924" s="1"/>
    </row>
    <row r="925" spans="5:5" ht="15.75" customHeight="1">
      <c r="E925" s="1"/>
    </row>
    <row r="926" spans="5:5" ht="15.75" customHeight="1">
      <c r="E926" s="1"/>
    </row>
    <row r="927" spans="5:5" ht="15.75" customHeight="1">
      <c r="E927" s="1"/>
    </row>
    <row r="928" spans="5:5" ht="15.75" customHeight="1">
      <c r="E928" s="1"/>
    </row>
    <row r="929" spans="5:5" ht="15.75" customHeight="1">
      <c r="E929" s="1"/>
    </row>
    <row r="930" spans="5:5" ht="15.75" customHeight="1">
      <c r="E930" s="1"/>
    </row>
    <row r="931" spans="5:5" ht="15.75" customHeight="1">
      <c r="E931" s="1"/>
    </row>
    <row r="932" spans="5:5" ht="15.75" customHeight="1">
      <c r="E932" s="1"/>
    </row>
    <row r="933" spans="5:5" ht="15.75" customHeight="1">
      <c r="E933" s="1"/>
    </row>
    <row r="934" spans="5:5" ht="15.75" customHeight="1">
      <c r="E934" s="1"/>
    </row>
    <row r="935" spans="5:5" ht="15.75" customHeight="1">
      <c r="E935" s="1"/>
    </row>
    <row r="936" spans="5:5" ht="15.75" customHeight="1">
      <c r="E936" s="1"/>
    </row>
    <row r="937" spans="5:5" ht="15.75" customHeight="1">
      <c r="E937" s="1"/>
    </row>
    <row r="938" spans="5:5" ht="15.75" customHeight="1">
      <c r="E938" s="1"/>
    </row>
    <row r="939" spans="5:5" ht="15.75" customHeight="1">
      <c r="E939" s="1"/>
    </row>
    <row r="940" spans="5:5" ht="15.75" customHeight="1">
      <c r="E940" s="1"/>
    </row>
    <row r="941" spans="5:5" ht="15.75" customHeight="1">
      <c r="E941" s="1"/>
    </row>
    <row r="942" spans="5:5" ht="15.75" customHeight="1">
      <c r="E942" s="1"/>
    </row>
    <row r="943" spans="5:5" ht="15.75" customHeight="1">
      <c r="E943" s="1"/>
    </row>
    <row r="944" spans="5:5" ht="15.75" customHeight="1">
      <c r="E944" s="1"/>
    </row>
    <row r="945" spans="5:5" ht="15.75" customHeight="1">
      <c r="E945" s="1"/>
    </row>
    <row r="946" spans="5:5" ht="15.75" customHeight="1">
      <c r="E946" s="1"/>
    </row>
    <row r="947" spans="5:5" ht="15.75" customHeight="1">
      <c r="E947" s="1"/>
    </row>
    <row r="948" spans="5:5" ht="15.75" customHeight="1">
      <c r="E948" s="1"/>
    </row>
    <row r="949" spans="5:5" ht="15.75" customHeight="1">
      <c r="E949" s="1"/>
    </row>
    <row r="950" spans="5:5" ht="15.75" customHeight="1">
      <c r="E950" s="1"/>
    </row>
    <row r="951" spans="5:5" ht="15.75" customHeight="1">
      <c r="E951" s="1"/>
    </row>
    <row r="952" spans="5:5" ht="15.75" customHeight="1">
      <c r="E952" s="1"/>
    </row>
    <row r="953" spans="5:5" ht="15.75" customHeight="1">
      <c r="E953" s="1"/>
    </row>
    <row r="954" spans="5:5" ht="15.75" customHeight="1">
      <c r="E954" s="1"/>
    </row>
    <row r="955" spans="5:5" ht="15.75" customHeight="1">
      <c r="E955" s="1"/>
    </row>
    <row r="956" spans="5:5" ht="15.75" customHeight="1">
      <c r="E956" s="1"/>
    </row>
    <row r="957" spans="5:5" ht="15.75" customHeight="1">
      <c r="E957" s="1"/>
    </row>
    <row r="958" spans="5:5" ht="15.75" customHeight="1">
      <c r="E958" s="1"/>
    </row>
    <row r="959" spans="5:5" ht="15.75" customHeight="1">
      <c r="E959" s="1"/>
    </row>
    <row r="960" spans="5:5" ht="15.75" customHeight="1">
      <c r="E960" s="1"/>
    </row>
    <row r="961" spans="5:5" ht="15.75" customHeight="1">
      <c r="E961" s="1"/>
    </row>
    <row r="962" spans="5:5" ht="15.75" customHeight="1">
      <c r="E962" s="1"/>
    </row>
    <row r="963" spans="5:5" ht="15.75" customHeight="1">
      <c r="E963" s="1"/>
    </row>
    <row r="964" spans="5:5" ht="15.75" customHeight="1">
      <c r="E964" s="1"/>
    </row>
    <row r="965" spans="5:5" ht="15.75" customHeight="1">
      <c r="E965" s="1"/>
    </row>
    <row r="966" spans="5:5" ht="15.75" customHeight="1">
      <c r="E966" s="1"/>
    </row>
    <row r="967" spans="5:5" ht="15.75" customHeight="1">
      <c r="E967" s="1"/>
    </row>
    <row r="968" spans="5:5" ht="15.75" customHeight="1">
      <c r="E968" s="1"/>
    </row>
    <row r="969" spans="5:5" ht="15.75" customHeight="1">
      <c r="E969" s="1"/>
    </row>
    <row r="970" spans="5:5" ht="15.75" customHeight="1">
      <c r="E970" s="1"/>
    </row>
    <row r="971" spans="5:5" ht="15.75" customHeight="1">
      <c r="E971" s="1"/>
    </row>
    <row r="972" spans="5:5" ht="15.75" customHeight="1">
      <c r="E972" s="1"/>
    </row>
    <row r="973" spans="5:5" ht="15.75" customHeight="1">
      <c r="E973" s="1"/>
    </row>
    <row r="974" spans="5:5" ht="15.75" customHeight="1">
      <c r="E974" s="1"/>
    </row>
    <row r="975" spans="5:5" ht="15.75" customHeight="1">
      <c r="E975" s="1"/>
    </row>
    <row r="976" spans="5:5" ht="15.75" customHeight="1">
      <c r="E976" s="1"/>
    </row>
    <row r="977" spans="5:5" ht="15.75" customHeight="1">
      <c r="E977" s="1"/>
    </row>
    <row r="978" spans="5:5" ht="15.75" customHeight="1">
      <c r="E978" s="1"/>
    </row>
    <row r="979" spans="5:5" ht="15.75" customHeight="1">
      <c r="E979" s="1"/>
    </row>
    <row r="980" spans="5:5" ht="15.75" customHeight="1">
      <c r="E980" s="1"/>
    </row>
    <row r="981" spans="5:5" ht="15.75" customHeight="1">
      <c r="E981" s="1"/>
    </row>
    <row r="982" spans="5:5" ht="15.75" customHeight="1">
      <c r="E982" s="1"/>
    </row>
    <row r="983" spans="5:5" ht="15.75" customHeight="1">
      <c r="E983" s="1"/>
    </row>
    <row r="984" spans="5:5" ht="15.75" customHeight="1">
      <c r="E984" s="1"/>
    </row>
    <row r="985" spans="5:5" ht="15.75" customHeight="1">
      <c r="E985" s="1"/>
    </row>
    <row r="986" spans="5:5" ht="15.75" customHeight="1">
      <c r="E986" s="1"/>
    </row>
    <row r="987" spans="5:5" ht="15.75" customHeight="1">
      <c r="E987" s="1"/>
    </row>
    <row r="988" spans="5:5" ht="15.75" customHeight="1">
      <c r="E988" s="1"/>
    </row>
    <row r="989" spans="5:5" ht="15.75" customHeight="1">
      <c r="E989" s="1"/>
    </row>
    <row r="990" spans="5:5" ht="15.75" customHeight="1">
      <c r="E990" s="1"/>
    </row>
    <row r="991" spans="5:5" ht="15.75" customHeight="1">
      <c r="E991" s="1"/>
    </row>
    <row r="992" spans="5:5" ht="15.75" customHeight="1">
      <c r="E992" s="1"/>
    </row>
    <row r="993" spans="5:5" ht="15.75" customHeight="1">
      <c r="E993" s="1"/>
    </row>
    <row r="994" spans="5:5" ht="15.75" customHeight="1">
      <c r="E994" s="1"/>
    </row>
    <row r="995" spans="5:5" ht="15.75" customHeight="1">
      <c r="E995" s="1"/>
    </row>
    <row r="996" spans="5:5" ht="15.75" customHeight="1">
      <c r="E996" s="1"/>
    </row>
  </sheetData>
  <sheetProtection algorithmName="SHA-512" hashValue="7PvDl2TXYa66WXBbN2X/t0DsoDB2KDn6hHfy1nYNqDkW2RxIyR9qnbuvntc36yCdVPquLINfmdx9DCsfUnqbBA==" saltValue="b9+JwIkoS776geph4saatg==" spinCount="100000" sheet="1" objects="1" scenarios="1"/>
  <mergeCells count="32">
    <mergeCell ref="C6:K6"/>
    <mergeCell ref="C7:K7"/>
    <mergeCell ref="C8:K8"/>
    <mergeCell ref="C9:K9"/>
    <mergeCell ref="A51:H51"/>
    <mergeCell ref="F41:H41"/>
    <mergeCell ref="F42:H42"/>
    <mergeCell ref="F44:H44"/>
    <mergeCell ref="D33:G33"/>
    <mergeCell ref="G34:H34"/>
    <mergeCell ref="G35:H35"/>
    <mergeCell ref="G36:H36"/>
    <mergeCell ref="G37:H37"/>
    <mergeCell ref="G38:H38"/>
    <mergeCell ref="A39:F39"/>
    <mergeCell ref="G39:H39"/>
    <mergeCell ref="A30:G30"/>
    <mergeCell ref="A62:B62"/>
    <mergeCell ref="A4:L4"/>
    <mergeCell ref="B21:G22"/>
    <mergeCell ref="F24:H24"/>
    <mergeCell ref="F25:H25"/>
    <mergeCell ref="A26:F26"/>
    <mergeCell ref="G26:H26"/>
    <mergeCell ref="G32:H32"/>
    <mergeCell ref="F45:H45"/>
    <mergeCell ref="G48:H48"/>
    <mergeCell ref="G49:H49"/>
    <mergeCell ref="A50:F50"/>
    <mergeCell ref="G50:H50"/>
    <mergeCell ref="D13:K13"/>
    <mergeCell ref="A18:D18"/>
  </mergeCells>
  <pageMargins left="0.511811024" right="0.511811024" top="0.78740157499999996" bottom="0.78740157499999996" header="0" footer="0"/>
  <pageSetup paperSize="9" orientation="landscape" r:id="rId1"/>
  <rowBreaks count="1" manualBreakCount="1">
    <brk id="47" man="1"/>
  </rowBreaks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66675</xdr:rowOff>
              </from>
              <to>
                <xdr:col>1</xdr:col>
                <xdr:colOff>1352550</xdr:colOff>
                <xdr:row>3</xdr:row>
                <xdr:rowOff>38100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359f2bc-f805-47d1-b2be-17a2a02d0eba" origin="userSelected"/>
</file>

<file path=customXml/itemProps1.xml><?xml version="1.0" encoding="utf-8"?>
<ds:datastoreItem xmlns:ds="http://schemas.openxmlformats.org/officeDocument/2006/customXml" ds:itemID="{4F2589C5-FBFB-4627-A784-715D123AB8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Estimativa de Valores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Domingos Savio De Almeida Pinto</cp:lastModifiedBy>
  <dcterms:created xsi:type="dcterms:W3CDTF">2022-02-25T16:44:27Z</dcterms:created>
  <dcterms:modified xsi:type="dcterms:W3CDTF">2024-05-24T16:38:05Z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2bd82ba8-ccad-4079-91ac-b73f18217ed5</vt:lpwstr>
  </property>
  <property fmtid="{D5CDD505-2E9C-101B-9397-08002B2CF9AE}" pid="3" name="bjDocumentSecurityLabel">
    <vt:lpwstr>Classifique o documento</vt:lpwstr>
  </property>
  <property fmtid="{D5CDD505-2E9C-101B-9397-08002B2CF9AE}" pid="4" name="bjSaver">
    <vt:lpwstr>wqnKTXXR5u0NEKMSSbbIxmP3FoxZ7DUl</vt:lpwstr>
  </property>
  <property fmtid="{D5CDD505-2E9C-101B-9397-08002B2CF9AE}" pid="5" name="bjClsUserRVM">
    <vt:lpwstr>[]</vt:lpwstr>
  </property>
</Properties>
</file>